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CARPETA OAI\COMPRAS-ELI OAI 30-09-25\"/>
    </mc:Choice>
  </mc:AlternateContent>
  <bookViews>
    <workbookView xWindow="-105" yWindow="-105" windowWidth="16605" windowHeight="8835"/>
  </bookViews>
  <sheets>
    <sheet name="hoja 1" sheetId="1" r:id="rId1"/>
    <sheet name="Hoja2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91" i="1" l="1"/>
  <c r="D96" i="1" l="1"/>
  <c r="D99" i="1" s="1"/>
  <c r="I99" i="1" s="1"/>
</calcChain>
</file>

<file path=xl/sharedStrings.xml><?xml version="1.0" encoding="utf-8"?>
<sst xmlns="http://schemas.openxmlformats.org/spreadsheetml/2006/main" count="567" uniqueCount="228">
  <si>
    <t>Fecha</t>
  </si>
  <si>
    <t>Valor</t>
  </si>
  <si>
    <t>Sub-Total Compras RD$</t>
  </si>
  <si>
    <t>Republica Dominicana</t>
  </si>
  <si>
    <t>SERVICIO NACIONAL DE SALUD</t>
  </si>
  <si>
    <t xml:space="preserve">CUENTAS No. </t>
  </si>
  <si>
    <t>CANTIDAD</t>
  </si>
  <si>
    <t>CERTIFICO CORRECTO:</t>
  </si>
  <si>
    <t>DIRECTOR</t>
  </si>
  <si>
    <t>__________________________</t>
  </si>
  <si>
    <t>ADMINISTRADOR:</t>
  </si>
  <si>
    <t>No. Orden de Compra o Servicios</t>
  </si>
  <si>
    <t>No. De Factura Fiscal NCF</t>
  </si>
  <si>
    <t>Fuente. Financ      (FR-VS)</t>
  </si>
  <si>
    <t>Beneficiario</t>
  </si>
  <si>
    <t>Rubro</t>
  </si>
  <si>
    <t>No. Cta. Objetal del Gasto</t>
  </si>
  <si>
    <t>Compra Directa</t>
  </si>
  <si>
    <t>Compra Menor</t>
  </si>
  <si>
    <t>Comparacion de precio</t>
  </si>
  <si>
    <t>ENC. DE COMPRAS:__________________________</t>
  </si>
  <si>
    <t>RESUMEN DE PROCESO SEGÚN MODALIDAD:</t>
  </si>
  <si>
    <t>TIPO</t>
  </si>
  <si>
    <t>TOTAL RESUMEN</t>
  </si>
  <si>
    <t>MONTO</t>
  </si>
  <si>
    <t xml:space="preserve">TOTAL COMPRAS       </t>
  </si>
  <si>
    <t>RESUMEN DE COMPRAS o SERVICIOS POR CUENTA:</t>
  </si>
  <si>
    <t>Referencia Proceso de Compra</t>
  </si>
  <si>
    <t>Nota 1: La referencia del proceso de compra se corresponde al #expediente del proceso</t>
  </si>
  <si>
    <t>DESDE</t>
  </si>
  <si>
    <t>HASTA</t>
  </si>
  <si>
    <t>BIENES</t>
  </si>
  <si>
    <r>
      <rPr>
        <b/>
        <sz val="14"/>
        <color theme="1"/>
        <rFont val="Calibri"/>
        <family val="2"/>
        <scheme val="minor"/>
      </rPr>
      <t>ESTABLECIMIENTO</t>
    </r>
    <r>
      <rPr>
        <b/>
        <sz val="12"/>
        <color theme="1"/>
        <rFont val="Calibri"/>
        <family val="2"/>
        <scheme val="minor"/>
      </rPr>
      <t>_______________________________________________________________REGION</t>
    </r>
    <r>
      <rPr>
        <b/>
        <u/>
        <sz val="12"/>
        <color theme="1"/>
        <rFont val="Calibri"/>
        <family val="2"/>
        <scheme val="minor"/>
      </rPr>
      <t xml:space="preserve">_       IV                    </t>
    </r>
  </si>
  <si>
    <t>emitido en  portal Compras y contrataciones .</t>
  </si>
  <si>
    <t>VENTA DE SERVICIO</t>
  </si>
  <si>
    <t>FERRETERIA GENERE</t>
  </si>
  <si>
    <t>HERRAMIENTAS MENORES</t>
  </si>
  <si>
    <t>ALTICE</t>
  </si>
  <si>
    <t>FRANCISCO ANT. MARTINEZ</t>
  </si>
  <si>
    <t>LOS CIBAO GAS</t>
  </si>
  <si>
    <t>RAMON MONCION</t>
  </si>
  <si>
    <t>STRONICS</t>
  </si>
  <si>
    <t>BRICOMP S.R.L.</t>
  </si>
  <si>
    <t>FRANCISCO BATISTA</t>
  </si>
  <si>
    <t>COMPAÑÍA DOMINICANA DE TELEFONO</t>
  </si>
  <si>
    <t>SUPERMERCADO SAN LUIS</t>
  </si>
  <si>
    <t>ESTACION DE SERVICIO EL GANADERO</t>
  </si>
  <si>
    <t>MARIBEL DEL CARMEN BAEZ  (POLLERA PUEBLO)</t>
  </si>
  <si>
    <t xml:space="preserve">INMANOL ABREU </t>
  </si>
  <si>
    <t>FARMACIA IVANNY</t>
  </si>
  <si>
    <t>TELEFONO A LARGA DISTANCIA</t>
  </si>
  <si>
    <t>OXIGENO</t>
  </si>
  <si>
    <t>GLP PARA COCINA</t>
  </si>
  <si>
    <t>ALQUILER DE TRANSPORTE</t>
  </si>
  <si>
    <t>SISTEMA AUTOMATIZADO DE LABORATORIO</t>
  </si>
  <si>
    <t>EQUIPO DE OFICINA</t>
  </si>
  <si>
    <t>ALIMENTOS (GUINEOS)</t>
  </si>
  <si>
    <t>TELEFONO LOCAL</t>
  </si>
  <si>
    <t>ALIMENTOS</t>
  </si>
  <si>
    <t>COMBUSTIBLE</t>
  </si>
  <si>
    <t>ALIMENTO (POLLO)</t>
  </si>
  <si>
    <t>ALIMENTO (VEGETALES)</t>
  </si>
  <si>
    <t>MEDICAMENTO</t>
  </si>
  <si>
    <t>234101-239301</t>
  </si>
  <si>
    <t>231101-5501-9101</t>
  </si>
  <si>
    <t>237101-02</t>
  </si>
  <si>
    <t>REPUESTOS</t>
  </si>
  <si>
    <t>2398-01</t>
  </si>
  <si>
    <t>ALMANZAR ESTEVEZ, S.R.L</t>
  </si>
  <si>
    <t>WILDENSON RODRIGUEZ</t>
  </si>
  <si>
    <t>SERVICIOS SANINARIOS MEDICOS Y VETERINARIOS</t>
  </si>
  <si>
    <t>RICHARD GOMEZ</t>
  </si>
  <si>
    <t>MANTENIMIENTO</t>
  </si>
  <si>
    <t>UTILES MENORES QUIRURGICOS</t>
  </si>
  <si>
    <t>HEXAPOWER</t>
  </si>
  <si>
    <t>REACTIVO Y UTILES MEN. QUIRURGICOS</t>
  </si>
  <si>
    <t>237203-9301</t>
  </si>
  <si>
    <t>NULA</t>
  </si>
  <si>
    <t>MEDICAMENTOS Y UTILES. MENORES QUIRURGICOS</t>
  </si>
  <si>
    <t>FONDO REPONIBLE</t>
  </si>
  <si>
    <t>COPEM HOSPICLINIC</t>
  </si>
  <si>
    <t>FERRETERIA OCHOA</t>
  </si>
  <si>
    <t>SUPLIDORA VARGAS</t>
  </si>
  <si>
    <t>MATERIALES DE LIMPIEZA</t>
  </si>
  <si>
    <t>RALADFE GROUP</t>
  </si>
  <si>
    <t>HOSPIFAR</t>
  </si>
  <si>
    <t>CAR-M</t>
  </si>
  <si>
    <t>COMARFA</t>
  </si>
  <si>
    <t>BRENMARFA</t>
  </si>
  <si>
    <t>DINAMED</t>
  </si>
  <si>
    <t>PROMEDCA</t>
  </si>
  <si>
    <t>DELMEDICAL</t>
  </si>
  <si>
    <t>DISTRIBUIDORA BASULTO</t>
  </si>
  <si>
    <t>GRUPO XERON</t>
  </si>
  <si>
    <t>MORREAL</t>
  </si>
  <si>
    <t>OBRAS MENORES EN EDIFICACIONES</t>
  </si>
  <si>
    <t>JEFRY RIVAS ESTEVEZ</t>
  </si>
  <si>
    <t>ALMACENES SANTIAGO</t>
  </si>
  <si>
    <t>HILADOS Y TELAS</t>
  </si>
  <si>
    <t>CARLOS RENE TORRES</t>
  </si>
  <si>
    <t>TAPIZADO DE CAMILLA</t>
  </si>
  <si>
    <t>DARIO PEREZ ( EL RUBIO)</t>
  </si>
  <si>
    <t>LLANTAS Y NEUMATICOS</t>
  </si>
  <si>
    <t>GABRIELA MOTORS</t>
  </si>
  <si>
    <t>AGUA RACHELL</t>
  </si>
  <si>
    <t>AGUA PURIFICADA</t>
  </si>
  <si>
    <t>HOSPYLAB</t>
  </si>
  <si>
    <t>ZEN PHARMACEUTICAL</t>
  </si>
  <si>
    <t xml:space="preserve"> UTILES MENORES QUIRURGICOS</t>
  </si>
  <si>
    <t>ROPHARMA</t>
  </si>
  <si>
    <t>IMPRENTA REYES CABRERA</t>
  </si>
  <si>
    <t>IMPRESIONES DE TALONARIOS Y SELLOS PRETINTADOS</t>
  </si>
  <si>
    <t>VEGAMED</t>
  </si>
  <si>
    <t>EPX</t>
  </si>
  <si>
    <t>PAOLA ESTEPHANY ALMONTE (CYBERCOMP)</t>
  </si>
  <si>
    <t>FELIX ALFONSO</t>
  </si>
  <si>
    <t>MARIA BASILIA ESTEVEZ</t>
  </si>
  <si>
    <t>SERVICO DE PREPARACION DE COMIDAS</t>
  </si>
  <si>
    <t>MORAMI</t>
  </si>
  <si>
    <t xml:space="preserve">IMPRESIONES DE TALONARIOS </t>
  </si>
  <si>
    <t>GERENFAR</t>
  </si>
  <si>
    <t>MEDICAMENTOS</t>
  </si>
  <si>
    <t>ANTOJOS COQUETTE</t>
  </si>
  <si>
    <t>SERVICIO DE CATERING</t>
  </si>
  <si>
    <t>ANIBAL ZAPATA</t>
  </si>
  <si>
    <t>DESMONTE E INSTALACION</t>
  </si>
  <si>
    <t>CRUZ AYALA</t>
  </si>
  <si>
    <t>ÚTILES MENORES LABORATORIO</t>
  </si>
  <si>
    <t>REPUESTO SABANETA</t>
  </si>
  <si>
    <t>RAMISOL</t>
  </si>
  <si>
    <t>REACTIVOS PARA LABORATORIO</t>
  </si>
  <si>
    <t>STRONIC</t>
  </si>
  <si>
    <t>ALFONSO DENTAL</t>
  </si>
  <si>
    <t>WILLY DENTAL</t>
  </si>
  <si>
    <t>UTILES MENORES EN ODONTOLOGIA</t>
  </si>
  <si>
    <t>ANTOJOS COQUETTES</t>
  </si>
  <si>
    <t>DOMINGO FAMILIA</t>
  </si>
  <si>
    <t>JARDINERIA</t>
  </si>
  <si>
    <t>PUNTO GRAFICO</t>
  </si>
  <si>
    <t>IMPRESIÓN</t>
  </si>
  <si>
    <t>IDEMESA</t>
  </si>
  <si>
    <t>SANTAVIL</t>
  </si>
  <si>
    <t>FARACH</t>
  </si>
  <si>
    <t>RONASUS</t>
  </si>
  <si>
    <t>JOSE VASQUEZ</t>
  </si>
  <si>
    <t>CLINIMED</t>
  </si>
  <si>
    <t>VENDIFAR</t>
  </si>
  <si>
    <t>SIRILO ESTEVEZ</t>
  </si>
  <si>
    <t>INAPA</t>
  </si>
  <si>
    <t>AGUA</t>
  </si>
  <si>
    <t>LIBRERÍA MARY</t>
  </si>
  <si>
    <t>YBSEN</t>
  </si>
  <si>
    <t>B1500005350</t>
  </si>
  <si>
    <t>B1500005363</t>
  </si>
  <si>
    <t>B1500005347</t>
  </si>
  <si>
    <t>B1500003678</t>
  </si>
  <si>
    <t>B1500003654</t>
  </si>
  <si>
    <t>LIMPIEZA E HIGIENE</t>
  </si>
  <si>
    <t>B1100000159</t>
  </si>
  <si>
    <t>B1100000164</t>
  </si>
  <si>
    <t>B1500000135</t>
  </si>
  <si>
    <t>B1500000361</t>
  </si>
  <si>
    <t>B1100000167</t>
  </si>
  <si>
    <t>UTILES DE OFICINA</t>
  </si>
  <si>
    <t>B1500001880</t>
  </si>
  <si>
    <t>EN PROCESO</t>
  </si>
  <si>
    <t>B1500001952</t>
  </si>
  <si>
    <t>B1100000163</t>
  </si>
  <si>
    <t>B1500000027</t>
  </si>
  <si>
    <t>B1500000025</t>
  </si>
  <si>
    <t>B1500000026</t>
  </si>
  <si>
    <t>B1100000160</t>
  </si>
  <si>
    <t>B150000618</t>
  </si>
  <si>
    <t>B1100000165</t>
  </si>
  <si>
    <t>B1500000305</t>
  </si>
  <si>
    <t>E450000093545</t>
  </si>
  <si>
    <t>B1500000324</t>
  </si>
  <si>
    <t>E45000001466</t>
  </si>
  <si>
    <t>B1500000003</t>
  </si>
  <si>
    <t>B1500000357</t>
  </si>
  <si>
    <t>B1500000004</t>
  </si>
  <si>
    <t>E450000018743</t>
  </si>
  <si>
    <t>B1500000224</t>
  </si>
  <si>
    <t>B1500006930</t>
  </si>
  <si>
    <t>B1500008530</t>
  </si>
  <si>
    <t>E450000001496</t>
  </si>
  <si>
    <t>B1500005383</t>
  </si>
  <si>
    <t xml:space="preserve">  </t>
  </si>
  <si>
    <t>B1500000931</t>
  </si>
  <si>
    <t>B1500000932</t>
  </si>
  <si>
    <t>B1500000933</t>
  </si>
  <si>
    <t>B1500000934</t>
  </si>
  <si>
    <t>B1500000935</t>
  </si>
  <si>
    <t>B1500000110</t>
  </si>
  <si>
    <t>B1500000951</t>
  </si>
  <si>
    <t>E450000005195</t>
  </si>
  <si>
    <t>B1500003779</t>
  </si>
  <si>
    <t>B1500001376</t>
  </si>
  <si>
    <t>E450000000141</t>
  </si>
  <si>
    <t>E450000000268</t>
  </si>
  <si>
    <t>B1100001458</t>
  </si>
  <si>
    <t>B1500003671</t>
  </si>
  <si>
    <t>B1100000166</t>
  </si>
  <si>
    <t>B1500000029</t>
  </si>
  <si>
    <t>B1500001576</t>
  </si>
  <si>
    <t>E450000000022</t>
  </si>
  <si>
    <t>B1500001527</t>
  </si>
  <si>
    <t>E450000000201</t>
  </si>
  <si>
    <t>E450000000314</t>
  </si>
  <si>
    <t>MORREAL CLINIC</t>
  </si>
  <si>
    <t>B1500000104</t>
  </si>
  <si>
    <t>E450000000409</t>
  </si>
  <si>
    <t>E450000000992</t>
  </si>
  <si>
    <t>SILVER PHARMA</t>
  </si>
  <si>
    <t>B1500001256</t>
  </si>
  <si>
    <t>DIMEDOM EE</t>
  </si>
  <si>
    <t>B1500000658</t>
  </si>
  <si>
    <t>E450000000212</t>
  </si>
  <si>
    <t>B1500000259</t>
  </si>
  <si>
    <t>B1500001662</t>
  </si>
  <si>
    <t>B1500001494</t>
  </si>
  <si>
    <t>B1500001399</t>
  </si>
  <si>
    <t>E450000001527</t>
  </si>
  <si>
    <t>B1500000858</t>
  </si>
  <si>
    <t>HPGSR-DAF-CM-2025-0006</t>
  </si>
  <si>
    <t>HPGSR-DAF-CD-2025-0007</t>
  </si>
  <si>
    <t>HPGSR-CCC-PEEX-2025-0008</t>
  </si>
  <si>
    <t>REPORTE DE ORDENES DE COMPRAS O SERVICIOS POR DEBAJO DEL UMBRAL EFECTUADAS DURANTE EL MES DE OCTUBRE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</si>
</sst>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#,##0.00;[Red]#,##0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7" fillId="0" borderId="0" applyFont="0" applyFill="0" applyBorder="0" applyAlignment="0" applyProtection="0"/>
  </cellStyleXfs>
  <cellXfs count="56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0" xfId="0" applyAlignment="1">
      <alignment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0" xfId="0" applyFont="1"/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1" fillId="0" borderId="0" xfId="0" applyFont="1"/>
    <xf numFmtId="0" fontId="4" fillId="0" borderId="1" xfId="0" applyFont="1" applyBorder="1"/>
    <xf numFmtId="0" fontId="1" fillId="0" borderId="1" xfId="0" applyFont="1" applyBorder="1" applyAlignment="1">
      <alignment horizontal="right"/>
    </xf>
    <xf numFmtId="164" fontId="1" fillId="0" borderId="1" xfId="0" applyNumberFormat="1" applyFont="1" applyBorder="1"/>
    <xf numFmtId="0" fontId="6" fillId="0" borderId="0" xfId="0" applyFont="1" applyBorder="1"/>
    <xf numFmtId="0" fontId="1" fillId="0" borderId="0" xfId="0" applyFont="1" applyBorder="1"/>
    <xf numFmtId="14" fontId="0" fillId="0" borderId="1" xfId="0" applyNumberFormat="1" applyBorder="1"/>
    <xf numFmtId="0" fontId="0" fillId="0" borderId="1" xfId="0" applyBorder="1" applyAlignment="1">
      <alignment horizontal="center"/>
    </xf>
    <xf numFmtId="44" fontId="0" fillId="0" borderId="1" xfId="0" applyNumberFormat="1" applyBorder="1"/>
    <xf numFmtId="44" fontId="0" fillId="0" borderId="0" xfId="0" applyNumberFormat="1"/>
    <xf numFmtId="44" fontId="1" fillId="0" borderId="1" xfId="0" applyNumberFormat="1" applyFont="1" applyBorder="1"/>
    <xf numFmtId="0" fontId="0" fillId="0" borderId="1" xfId="0" applyBorder="1" applyAlignment="1">
      <alignment horizontal="center" vertical="center"/>
    </xf>
    <xf numFmtId="14" fontId="0" fillId="3" borderId="1" xfId="0" applyNumberFormat="1" applyFill="1" applyBorder="1"/>
    <xf numFmtId="14" fontId="0" fillId="0" borderId="0" xfId="0" applyNumberFormat="1"/>
    <xf numFmtId="0" fontId="0" fillId="3" borderId="1" xfId="0" applyFill="1" applyBorder="1"/>
    <xf numFmtId="0" fontId="0" fillId="3" borderId="1" xfId="0" applyFill="1" applyBorder="1" applyAlignment="1">
      <alignment wrapText="1"/>
    </xf>
    <xf numFmtId="0" fontId="0" fillId="3" borderId="1" xfId="0" applyFill="1" applyBorder="1" applyAlignment="1">
      <alignment horizontal="center"/>
    </xf>
    <xf numFmtId="44" fontId="0" fillId="3" borderId="0" xfId="0" applyNumberFormat="1" applyFill="1"/>
    <xf numFmtId="0" fontId="0" fillId="3" borderId="0" xfId="0" applyFill="1"/>
    <xf numFmtId="14" fontId="0" fillId="0" borderId="1" xfId="0" applyNumberFormat="1" applyFill="1" applyBorder="1"/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44" fontId="0" fillId="0" borderId="0" xfId="0" applyNumberFormat="1" applyFill="1"/>
    <xf numFmtId="0" fontId="0" fillId="0" borderId="0" xfId="0" applyFill="1"/>
    <xf numFmtId="0" fontId="0" fillId="0" borderId="1" xfId="0" applyFill="1" applyBorder="1" applyAlignment="1">
      <alignment wrapText="1"/>
    </xf>
    <xf numFmtId="0" fontId="0" fillId="0" borderId="5" xfId="0" applyFill="1" applyBorder="1"/>
    <xf numFmtId="0" fontId="0" fillId="0" borderId="1" xfId="0" applyFill="1" applyBorder="1" applyAlignment="1">
      <alignment horizontal="right"/>
    </xf>
    <xf numFmtId="0" fontId="0" fillId="0" borderId="1" xfId="0" applyBorder="1" applyAlignment="1">
      <alignment horizontal="right" vertical="center"/>
    </xf>
    <xf numFmtId="0" fontId="0" fillId="0" borderId="1" xfId="0" applyBorder="1" applyAlignment="1">
      <alignment horizontal="right"/>
    </xf>
    <xf numFmtId="0" fontId="0" fillId="0" borderId="3" xfId="0" applyBorder="1" applyAlignment="1">
      <alignment wrapText="1"/>
    </xf>
    <xf numFmtId="43" fontId="2" fillId="0" borderId="1" xfId="1" applyFont="1" applyBorder="1" applyAlignment="1">
      <alignment horizontal="center"/>
    </xf>
    <xf numFmtId="43" fontId="0" fillId="0" borderId="1" xfId="1" applyFont="1" applyBorder="1"/>
    <xf numFmtId="43" fontId="0" fillId="0" borderId="1" xfId="1" applyFont="1" applyFill="1" applyBorder="1"/>
    <xf numFmtId="43" fontId="0" fillId="2" borderId="1" xfId="1" applyFont="1" applyFill="1" applyBorder="1"/>
    <xf numFmtId="43" fontId="0" fillId="3" borderId="1" xfId="1" applyFont="1" applyFill="1" applyBorder="1"/>
    <xf numFmtId="43" fontId="1" fillId="0" borderId="1" xfId="1" applyFont="1" applyBorder="1"/>
    <xf numFmtId="43" fontId="0" fillId="0" borderId="0" xfId="1" applyFont="1"/>
    <xf numFmtId="43" fontId="1" fillId="0" borderId="1" xfId="1" applyFont="1" applyBorder="1" applyAlignment="1">
      <alignment horizontal="center"/>
    </xf>
    <xf numFmtId="0" fontId="0" fillId="0" borderId="0" xfId="0" applyAlignment="1">
      <alignment horizontal="right"/>
    </xf>
    <xf numFmtId="0" fontId="0" fillId="3" borderId="1" xfId="0" applyFill="1" applyBorder="1" applyAlignment="1">
      <alignment horizontal="right"/>
    </xf>
    <xf numFmtId="0" fontId="0" fillId="3" borderId="0" xfId="0" applyFill="1" applyAlignment="1">
      <alignment horizontal="right"/>
    </xf>
    <xf numFmtId="0" fontId="1" fillId="0" borderId="1" xfId="0" applyFont="1" applyBorder="1" applyAlignment="1">
      <alignment horizontal="center"/>
    </xf>
    <xf numFmtId="0" fontId="2" fillId="0" borderId="2" xfId="0" applyFont="1" applyBorder="1" applyAlignment="1">
      <alignment horizontal="right"/>
    </xf>
    <xf numFmtId="0" fontId="2" fillId="0" borderId="3" xfId="0" applyFont="1" applyBorder="1" applyAlignment="1">
      <alignment horizontal="right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4" xfId="0" applyFont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133351</xdr:colOff>
      <xdr:row>0</xdr:row>
      <xdr:rowOff>9524</xdr:rowOff>
    </xdr:from>
    <xdr:to>
      <xdr:col>4</xdr:col>
      <xdr:colOff>1276351</xdr:colOff>
      <xdr:row>2</xdr:row>
      <xdr:rowOff>171449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10101" y="9524"/>
          <a:ext cx="114300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466724</xdr:colOff>
      <xdr:row>107</xdr:row>
      <xdr:rowOff>9526</xdr:rowOff>
    </xdr:from>
    <xdr:to>
      <xdr:col>6</xdr:col>
      <xdr:colOff>3552825</xdr:colOff>
      <xdr:row>112</xdr:row>
      <xdr:rowOff>114300</xdr:rowOff>
    </xdr:to>
    <xdr:pic>
      <xdr:nvPicPr>
        <xdr:cNvPr id="4" name="Imagen 3" descr="C:\Users\user25\Pictures\Captura 1.PNG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1624" y="17697451"/>
          <a:ext cx="3086101" cy="100964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2</xdr:col>
      <xdr:colOff>481805</xdr:colOff>
      <xdr:row>3</xdr:row>
      <xdr:rowOff>201083</xdr:rowOff>
    </xdr:to>
    <xdr:pic>
      <xdr:nvPicPr>
        <xdr:cNvPr id="6" name="Imagen 5" descr="E:\FORMATO SNS\HOSPITAL-PROVINCIAL-SANTIAGO-RODRÃ_GUEZ-02 (1).png"/>
        <xdr:cNvPicPr/>
      </xdr:nvPicPr>
      <xdr:blipFill>
        <a:blip xmlns:r="http://schemas.openxmlformats.org/officeDocument/2006/relationships" r:embed="rId3" cstate="print"/>
        <a:srcRect l="779" t="16574" r="28700" b="20984"/>
        <a:stretch>
          <a:fillRect/>
        </a:stretch>
      </xdr:blipFill>
      <xdr:spPr bwMode="auto">
        <a:xfrm>
          <a:off x="0" y="190500"/>
          <a:ext cx="3054613" cy="5820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L112"/>
  <sheetViews>
    <sheetView tabSelected="1" zoomScale="80" zoomScaleNormal="80" workbookViewId="0">
      <selection activeCell="J29" sqref="J29"/>
    </sheetView>
  </sheetViews>
  <sheetFormatPr baseColWidth="10" defaultRowHeight="15" x14ac:dyDescent="0.25"/>
  <cols>
    <col min="1" max="1" width="12.7109375" customWidth="1"/>
    <col min="2" max="2" width="25.85546875" customWidth="1"/>
    <col min="3" max="3" width="11" customWidth="1"/>
    <col min="4" max="4" width="14.5703125" customWidth="1"/>
    <col min="5" max="5" width="20" style="3" customWidth="1"/>
    <col min="6" max="6" width="42.28515625" customWidth="1"/>
    <col min="7" max="7" width="56.42578125" customWidth="1"/>
    <col min="8" max="8" width="22.7109375" customWidth="1"/>
    <col min="9" max="9" width="16.28515625" style="45" customWidth="1"/>
    <col min="10" max="10" width="15" bestFit="1" customWidth="1"/>
    <col min="11" max="11" width="14.85546875" customWidth="1"/>
    <col min="12" max="12" width="15.140625" customWidth="1"/>
  </cols>
  <sheetData>
    <row r="3" spans="1:10" x14ac:dyDescent="0.25">
      <c r="A3" s="53" t="s">
        <v>3</v>
      </c>
      <c r="B3" s="53"/>
      <c r="C3" s="53"/>
      <c r="D3" s="53"/>
      <c r="E3" s="53"/>
      <c r="F3" s="53"/>
      <c r="G3" s="53"/>
      <c r="H3" s="53"/>
      <c r="I3" s="53"/>
    </row>
    <row r="4" spans="1:10" ht="18.75" x14ac:dyDescent="0.3">
      <c r="A4" s="54" t="s">
        <v>4</v>
      </c>
      <c r="B4" s="54"/>
      <c r="C4" s="54"/>
      <c r="D4" s="54"/>
      <c r="E4" s="54"/>
      <c r="F4" s="54"/>
      <c r="G4" s="54"/>
      <c r="H4" s="54"/>
      <c r="I4" s="54"/>
    </row>
    <row r="5" spans="1:10" ht="18.75" x14ac:dyDescent="0.3">
      <c r="A5" s="54" t="s">
        <v>227</v>
      </c>
      <c r="B5" s="54"/>
      <c r="C5" s="54"/>
      <c r="D5" s="54"/>
      <c r="E5" s="54"/>
      <c r="F5" s="54"/>
      <c r="G5" s="54"/>
      <c r="H5" s="54"/>
      <c r="I5" s="54"/>
    </row>
    <row r="6" spans="1:10" ht="31.5" customHeight="1" x14ac:dyDescent="0.3">
      <c r="A6" s="55" t="s">
        <v>32</v>
      </c>
      <c r="B6" s="55"/>
      <c r="C6" s="55"/>
      <c r="D6" s="55"/>
      <c r="E6" s="55"/>
      <c r="F6" s="55"/>
      <c r="G6" s="55"/>
      <c r="H6" s="55"/>
      <c r="I6" s="55"/>
    </row>
    <row r="7" spans="1:10" ht="47.25" x14ac:dyDescent="0.25">
      <c r="A7" s="4" t="s">
        <v>0</v>
      </c>
      <c r="B7" s="5" t="s">
        <v>27</v>
      </c>
      <c r="C7" s="7" t="s">
        <v>11</v>
      </c>
      <c r="D7" s="5" t="s">
        <v>12</v>
      </c>
      <c r="E7" s="5" t="s">
        <v>13</v>
      </c>
      <c r="F7" s="4" t="s">
        <v>14</v>
      </c>
      <c r="G7" s="4" t="s">
        <v>15</v>
      </c>
      <c r="H7" s="5" t="s">
        <v>16</v>
      </c>
      <c r="I7" s="39" t="s">
        <v>1</v>
      </c>
    </row>
    <row r="8" spans="1:10" x14ac:dyDescent="0.25">
      <c r="A8" s="22">
        <v>45931</v>
      </c>
      <c r="B8" s="1"/>
      <c r="C8" s="1">
        <v>127</v>
      </c>
      <c r="D8" s="1" t="s">
        <v>158</v>
      </c>
      <c r="E8" s="2" t="s">
        <v>34</v>
      </c>
      <c r="F8" s="1" t="s">
        <v>115</v>
      </c>
      <c r="G8" s="1" t="s">
        <v>157</v>
      </c>
      <c r="H8" s="36">
        <v>228503</v>
      </c>
      <c r="I8" s="40">
        <v>10000</v>
      </c>
    </row>
    <row r="9" spans="1:10" x14ac:dyDescent="0.25">
      <c r="A9" s="15">
        <v>45931</v>
      </c>
      <c r="B9" s="1"/>
      <c r="C9" s="1">
        <v>128</v>
      </c>
      <c r="D9" s="1" t="s">
        <v>203</v>
      </c>
      <c r="E9" s="2" t="s">
        <v>34</v>
      </c>
      <c r="F9" s="1" t="s">
        <v>71</v>
      </c>
      <c r="G9" s="1" t="s">
        <v>72</v>
      </c>
      <c r="H9" s="37">
        <v>227208</v>
      </c>
      <c r="I9" s="40">
        <v>128325</v>
      </c>
    </row>
    <row r="10" spans="1:10" x14ac:dyDescent="0.25">
      <c r="A10" s="15">
        <v>45931</v>
      </c>
      <c r="B10" s="1"/>
      <c r="C10" s="1">
        <v>3134</v>
      </c>
      <c r="D10" s="1" t="s">
        <v>182</v>
      </c>
      <c r="E10" s="2" t="s">
        <v>34</v>
      </c>
      <c r="F10" s="1" t="s">
        <v>110</v>
      </c>
      <c r="G10" s="1" t="s">
        <v>119</v>
      </c>
      <c r="H10" s="37">
        <v>222201</v>
      </c>
      <c r="I10" s="40">
        <v>64428</v>
      </c>
    </row>
    <row r="11" spans="1:10" x14ac:dyDescent="0.25">
      <c r="A11" s="15">
        <v>45932</v>
      </c>
      <c r="B11" s="1"/>
      <c r="C11" s="29">
        <v>129</v>
      </c>
      <c r="D11" s="1" t="s">
        <v>179</v>
      </c>
      <c r="E11" s="2" t="s">
        <v>34</v>
      </c>
      <c r="F11" s="29" t="s">
        <v>116</v>
      </c>
      <c r="G11" s="29" t="s">
        <v>117</v>
      </c>
      <c r="H11" s="37">
        <v>231101</v>
      </c>
      <c r="I11" s="40">
        <v>8024</v>
      </c>
      <c r="J11" s="18"/>
    </row>
    <row r="12" spans="1:10" x14ac:dyDescent="0.25">
      <c r="A12" s="15">
        <v>45933</v>
      </c>
      <c r="B12" s="1"/>
      <c r="C12" s="29">
        <v>3135</v>
      </c>
      <c r="D12" s="1" t="s">
        <v>77</v>
      </c>
      <c r="E12" s="2" t="s">
        <v>77</v>
      </c>
      <c r="F12" s="29" t="s">
        <v>77</v>
      </c>
      <c r="G12" s="29" t="s">
        <v>77</v>
      </c>
      <c r="H12" s="35" t="s">
        <v>77</v>
      </c>
      <c r="I12" s="41">
        <v>0</v>
      </c>
      <c r="J12" s="18"/>
    </row>
    <row r="13" spans="1:10" x14ac:dyDescent="0.25">
      <c r="A13" s="15">
        <v>45933</v>
      </c>
      <c r="B13" s="1"/>
      <c r="C13" s="29">
        <v>3136</v>
      </c>
      <c r="D13" s="1" t="s">
        <v>198</v>
      </c>
      <c r="E13" s="2" t="s">
        <v>79</v>
      </c>
      <c r="F13" s="29" t="s">
        <v>118</v>
      </c>
      <c r="G13" s="29" t="s">
        <v>121</v>
      </c>
      <c r="H13" s="37">
        <v>234101</v>
      </c>
      <c r="I13" s="40">
        <v>34000</v>
      </c>
      <c r="J13" s="18"/>
    </row>
    <row r="14" spans="1:10" x14ac:dyDescent="0.25">
      <c r="A14" s="15">
        <v>45933</v>
      </c>
      <c r="B14" s="1"/>
      <c r="C14" s="29">
        <v>3137</v>
      </c>
      <c r="D14" s="1" t="s">
        <v>197</v>
      </c>
      <c r="E14" s="2" t="s">
        <v>79</v>
      </c>
      <c r="F14" s="29" t="s">
        <v>120</v>
      </c>
      <c r="G14" s="29" t="s">
        <v>121</v>
      </c>
      <c r="H14" s="37">
        <v>234101</v>
      </c>
      <c r="I14" s="40">
        <v>13500</v>
      </c>
      <c r="J14" s="18"/>
    </row>
    <row r="15" spans="1:10" x14ac:dyDescent="0.25">
      <c r="A15" s="15">
        <v>45935</v>
      </c>
      <c r="B15" s="1"/>
      <c r="C15" s="29">
        <v>130</v>
      </c>
      <c r="D15" s="1" t="s">
        <v>181</v>
      </c>
      <c r="E15" s="2" t="s">
        <v>34</v>
      </c>
      <c r="F15" s="29" t="s">
        <v>37</v>
      </c>
      <c r="G15" s="29" t="s">
        <v>50</v>
      </c>
      <c r="H15" s="37">
        <v>221201</v>
      </c>
      <c r="I15" s="40">
        <v>29159</v>
      </c>
      <c r="J15" s="18"/>
    </row>
    <row r="16" spans="1:10" x14ac:dyDescent="0.25">
      <c r="A16" s="15">
        <v>45937</v>
      </c>
      <c r="B16" s="1"/>
      <c r="C16" s="29">
        <v>131</v>
      </c>
      <c r="D16" s="1" t="s">
        <v>178</v>
      </c>
      <c r="E16" s="2" t="s">
        <v>34</v>
      </c>
      <c r="F16" s="29" t="s">
        <v>122</v>
      </c>
      <c r="G16" s="29" t="s">
        <v>123</v>
      </c>
      <c r="H16" s="37">
        <v>229203</v>
      </c>
      <c r="I16" s="40">
        <v>14160</v>
      </c>
      <c r="J16" s="18"/>
    </row>
    <row r="17" spans="1:10" x14ac:dyDescent="0.25">
      <c r="A17" s="15">
        <v>45937</v>
      </c>
      <c r="B17" s="1"/>
      <c r="C17" s="29">
        <v>3139</v>
      </c>
      <c r="D17" s="1" t="s">
        <v>154</v>
      </c>
      <c r="E17" s="2" t="s">
        <v>79</v>
      </c>
      <c r="F17" s="29" t="s">
        <v>35</v>
      </c>
      <c r="G17" s="29" t="s">
        <v>36</v>
      </c>
      <c r="H17" s="37">
        <v>236304</v>
      </c>
      <c r="I17" s="40">
        <v>25955</v>
      </c>
      <c r="J17" s="18"/>
    </row>
    <row r="18" spans="1:10" x14ac:dyDescent="0.25">
      <c r="A18" s="15">
        <v>45938</v>
      </c>
      <c r="B18" s="1"/>
      <c r="C18" s="29">
        <v>132</v>
      </c>
      <c r="D18" s="1" t="s">
        <v>171</v>
      </c>
      <c r="E18" s="2" t="s">
        <v>34</v>
      </c>
      <c r="F18" s="29" t="s">
        <v>124</v>
      </c>
      <c r="G18" s="29" t="s">
        <v>125</v>
      </c>
      <c r="H18" s="37">
        <v>227208</v>
      </c>
      <c r="I18" s="40">
        <v>4500</v>
      </c>
      <c r="J18" s="18"/>
    </row>
    <row r="19" spans="1:10" x14ac:dyDescent="0.25">
      <c r="A19" s="15">
        <v>45938</v>
      </c>
      <c r="B19" s="1"/>
      <c r="C19" s="29">
        <v>3140</v>
      </c>
      <c r="D19" s="1" t="s">
        <v>152</v>
      </c>
      <c r="E19" s="2" t="s">
        <v>79</v>
      </c>
      <c r="F19" s="29" t="s">
        <v>35</v>
      </c>
      <c r="G19" s="29" t="s">
        <v>36</v>
      </c>
      <c r="H19" s="37">
        <v>236304</v>
      </c>
      <c r="I19" s="40">
        <v>805</v>
      </c>
      <c r="J19" s="18"/>
    </row>
    <row r="20" spans="1:10" x14ac:dyDescent="0.25">
      <c r="A20" s="15">
        <v>45938</v>
      </c>
      <c r="B20" s="1"/>
      <c r="C20" s="29">
        <v>3141</v>
      </c>
      <c r="D20" s="1" t="s">
        <v>177</v>
      </c>
      <c r="E20" s="2" t="s">
        <v>79</v>
      </c>
      <c r="F20" s="29" t="s">
        <v>126</v>
      </c>
      <c r="G20" s="29" t="s">
        <v>127</v>
      </c>
      <c r="H20" s="37">
        <v>224201</v>
      </c>
      <c r="I20" s="40">
        <v>143010</v>
      </c>
      <c r="J20" s="18"/>
    </row>
    <row r="21" spans="1:10" x14ac:dyDescent="0.25">
      <c r="A21" s="15">
        <v>45939</v>
      </c>
      <c r="B21" s="1"/>
      <c r="C21" s="29">
        <v>133</v>
      </c>
      <c r="D21" s="1" t="s">
        <v>169</v>
      </c>
      <c r="E21" s="2" t="s">
        <v>34</v>
      </c>
      <c r="F21" s="29" t="s">
        <v>128</v>
      </c>
      <c r="G21" s="29" t="s">
        <v>72</v>
      </c>
      <c r="H21" s="37">
        <v>227206</v>
      </c>
      <c r="I21" s="40">
        <v>29700</v>
      </c>
      <c r="J21" s="18"/>
    </row>
    <row r="22" spans="1:10" x14ac:dyDescent="0.25">
      <c r="A22" s="15">
        <v>45939</v>
      </c>
      <c r="B22" s="1"/>
      <c r="C22" s="29">
        <v>3142</v>
      </c>
      <c r="D22" s="1" t="s">
        <v>170</v>
      </c>
      <c r="E22" s="2" t="s">
        <v>79</v>
      </c>
      <c r="F22" s="29" t="s">
        <v>128</v>
      </c>
      <c r="G22" s="29" t="s">
        <v>72</v>
      </c>
      <c r="H22" s="37">
        <v>227206</v>
      </c>
      <c r="I22" s="40">
        <v>2400</v>
      </c>
      <c r="J22" s="18"/>
    </row>
    <row r="23" spans="1:10" s="32" customFormat="1" x14ac:dyDescent="0.25">
      <c r="A23" s="28"/>
      <c r="B23" s="29"/>
      <c r="C23" s="29"/>
      <c r="D23" s="29"/>
      <c r="E23" s="33"/>
      <c r="F23" s="29"/>
      <c r="G23" s="29"/>
      <c r="H23" s="35"/>
      <c r="I23" s="41"/>
      <c r="J23" s="31"/>
    </row>
    <row r="24" spans="1:10" x14ac:dyDescent="0.25">
      <c r="A24" s="15">
        <v>45939</v>
      </c>
      <c r="B24" s="1"/>
      <c r="C24" s="29">
        <v>3144</v>
      </c>
      <c r="D24" s="1" t="s">
        <v>199</v>
      </c>
      <c r="E24" s="2" t="s">
        <v>79</v>
      </c>
      <c r="F24" s="29" t="s">
        <v>129</v>
      </c>
      <c r="G24" s="29" t="s">
        <v>121</v>
      </c>
      <c r="H24" s="37">
        <v>234101</v>
      </c>
      <c r="I24" s="40">
        <v>18141.400000000001</v>
      </c>
      <c r="J24" s="18"/>
    </row>
    <row r="25" spans="1:10" x14ac:dyDescent="0.25">
      <c r="A25" s="15">
        <v>45939</v>
      </c>
      <c r="B25" s="1"/>
      <c r="C25" s="29">
        <v>3145</v>
      </c>
      <c r="D25" s="1" t="s">
        <v>77</v>
      </c>
      <c r="E25" s="29" t="s">
        <v>77</v>
      </c>
      <c r="F25" s="29" t="s">
        <v>77</v>
      </c>
      <c r="G25" s="29" t="s">
        <v>77</v>
      </c>
      <c r="H25" s="35" t="s">
        <v>77</v>
      </c>
      <c r="I25" s="41">
        <v>0</v>
      </c>
      <c r="J25" s="18"/>
    </row>
    <row r="26" spans="1:10" x14ac:dyDescent="0.25">
      <c r="A26" s="15">
        <v>45939</v>
      </c>
      <c r="B26" s="1"/>
      <c r="C26" s="29">
        <v>3146</v>
      </c>
      <c r="D26" s="1" t="s">
        <v>77</v>
      </c>
      <c r="E26" s="2" t="s">
        <v>77</v>
      </c>
      <c r="F26" s="29" t="s">
        <v>77</v>
      </c>
      <c r="G26" s="29" t="s">
        <v>77</v>
      </c>
      <c r="H26" s="37" t="s">
        <v>77</v>
      </c>
      <c r="I26" s="40">
        <v>0</v>
      </c>
      <c r="J26" s="18"/>
    </row>
    <row r="27" spans="1:10" x14ac:dyDescent="0.25">
      <c r="A27" s="15">
        <v>45940</v>
      </c>
      <c r="B27" s="1"/>
      <c r="C27" s="29">
        <v>3147</v>
      </c>
      <c r="D27" s="1" t="s">
        <v>156</v>
      </c>
      <c r="E27" s="2" t="s">
        <v>34</v>
      </c>
      <c r="F27" s="1" t="s">
        <v>38</v>
      </c>
      <c r="G27" s="1" t="s">
        <v>51</v>
      </c>
      <c r="H27" s="36">
        <v>237203</v>
      </c>
      <c r="I27" s="40">
        <v>29900</v>
      </c>
      <c r="J27" s="18"/>
    </row>
    <row r="28" spans="1:10" x14ac:dyDescent="0.25">
      <c r="A28" s="15">
        <v>45940</v>
      </c>
      <c r="B28" s="1"/>
      <c r="C28" s="29">
        <v>3148</v>
      </c>
      <c r="D28" s="1" t="s">
        <v>171</v>
      </c>
      <c r="E28" s="2" t="s">
        <v>34</v>
      </c>
      <c r="F28" s="29" t="s">
        <v>101</v>
      </c>
      <c r="G28" s="29" t="s">
        <v>102</v>
      </c>
      <c r="H28" s="35">
        <v>235301</v>
      </c>
      <c r="I28" s="40">
        <v>15790</v>
      </c>
      <c r="J28" s="18"/>
    </row>
    <row r="29" spans="1:10" x14ac:dyDescent="0.25">
      <c r="A29" s="15">
        <v>45943</v>
      </c>
      <c r="B29" s="1"/>
      <c r="C29" s="29">
        <v>3149</v>
      </c>
      <c r="D29" s="1" t="s">
        <v>168</v>
      </c>
      <c r="E29" s="2" t="s">
        <v>34</v>
      </c>
      <c r="F29" s="29" t="s">
        <v>128</v>
      </c>
      <c r="G29" s="29" t="s">
        <v>72</v>
      </c>
      <c r="H29" s="37">
        <v>227206</v>
      </c>
      <c r="I29" s="40">
        <v>4820</v>
      </c>
      <c r="J29" s="18"/>
    </row>
    <row r="30" spans="1:10" x14ac:dyDescent="0.25">
      <c r="A30" s="15">
        <v>45944</v>
      </c>
      <c r="C30" s="34">
        <v>134</v>
      </c>
      <c r="D30" t="s">
        <v>165</v>
      </c>
      <c r="E30" s="3" t="s">
        <v>79</v>
      </c>
      <c r="F30" s="34" t="s">
        <v>40</v>
      </c>
      <c r="G30" s="1" t="s">
        <v>53</v>
      </c>
      <c r="H30" s="37">
        <v>225801</v>
      </c>
      <c r="I30" s="40">
        <v>12778</v>
      </c>
      <c r="J30" s="18"/>
    </row>
    <row r="31" spans="1:10" x14ac:dyDescent="0.25">
      <c r="A31" s="15">
        <v>45944</v>
      </c>
      <c r="B31" s="1"/>
      <c r="C31" s="29">
        <v>135</v>
      </c>
      <c r="D31" s="1" t="s">
        <v>166</v>
      </c>
      <c r="E31" s="2" t="s">
        <v>34</v>
      </c>
      <c r="F31" s="29" t="s">
        <v>131</v>
      </c>
      <c r="G31" s="1" t="s">
        <v>54</v>
      </c>
      <c r="H31" s="37">
        <v>228705</v>
      </c>
      <c r="I31" s="40">
        <v>8000</v>
      </c>
      <c r="J31" s="18"/>
    </row>
    <row r="32" spans="1:10" x14ac:dyDescent="0.25">
      <c r="A32" s="15">
        <v>45944</v>
      </c>
      <c r="B32" s="1"/>
      <c r="C32" s="29">
        <v>3150</v>
      </c>
      <c r="D32" s="1" t="s">
        <v>196</v>
      </c>
      <c r="E32" s="2" t="s">
        <v>79</v>
      </c>
      <c r="F32" s="29" t="s">
        <v>45</v>
      </c>
      <c r="G32" s="29" t="s">
        <v>58</v>
      </c>
      <c r="H32" s="37" t="s">
        <v>64</v>
      </c>
      <c r="I32" s="40">
        <v>188109.27</v>
      </c>
      <c r="J32" s="18"/>
    </row>
    <row r="33" spans="1:11" x14ac:dyDescent="0.25">
      <c r="A33" s="15">
        <v>45945</v>
      </c>
      <c r="B33" s="1" t="s">
        <v>187</v>
      </c>
      <c r="C33" s="29">
        <v>3151</v>
      </c>
      <c r="D33" s="1" t="s">
        <v>172</v>
      </c>
      <c r="E33" s="2" t="s">
        <v>34</v>
      </c>
      <c r="F33" s="29" t="s">
        <v>132</v>
      </c>
      <c r="G33" s="29" t="s">
        <v>134</v>
      </c>
      <c r="H33" s="37">
        <v>239301</v>
      </c>
      <c r="I33" s="40">
        <v>17340</v>
      </c>
      <c r="J33" s="18"/>
    </row>
    <row r="34" spans="1:11" x14ac:dyDescent="0.25">
      <c r="A34" s="15">
        <v>45945</v>
      </c>
      <c r="B34" s="1"/>
      <c r="C34" s="29">
        <v>3152</v>
      </c>
      <c r="D34" s="1" t="s">
        <v>176</v>
      </c>
      <c r="E34" s="2" t="s">
        <v>34</v>
      </c>
      <c r="F34" s="29" t="s">
        <v>133</v>
      </c>
      <c r="G34" s="29" t="s">
        <v>134</v>
      </c>
      <c r="H34" s="37">
        <v>239301</v>
      </c>
      <c r="I34" s="40">
        <v>3080.03</v>
      </c>
      <c r="J34" s="18"/>
    </row>
    <row r="35" spans="1:11" x14ac:dyDescent="0.25">
      <c r="A35" s="15">
        <v>45946</v>
      </c>
      <c r="B35" s="1"/>
      <c r="C35" s="29">
        <v>3153</v>
      </c>
      <c r="D35" s="1" t="s">
        <v>153</v>
      </c>
      <c r="E35" s="2" t="s">
        <v>34</v>
      </c>
      <c r="F35" s="29" t="s">
        <v>35</v>
      </c>
      <c r="G35" s="29" t="s">
        <v>36</v>
      </c>
      <c r="H35" s="37">
        <v>236304</v>
      </c>
      <c r="I35" s="40">
        <v>4974</v>
      </c>
      <c r="J35" s="18"/>
    </row>
    <row r="36" spans="1:11" x14ac:dyDescent="0.25">
      <c r="A36" s="15">
        <v>45946</v>
      </c>
      <c r="B36" s="1"/>
      <c r="C36" s="29">
        <v>3154</v>
      </c>
      <c r="D36" s="1" t="s">
        <v>201</v>
      </c>
      <c r="E36" s="2" t="s">
        <v>34</v>
      </c>
      <c r="F36" s="1" t="s">
        <v>38</v>
      </c>
      <c r="G36" s="1" t="s">
        <v>51</v>
      </c>
      <c r="H36" s="36">
        <v>237203</v>
      </c>
      <c r="I36" s="40">
        <v>31200</v>
      </c>
      <c r="J36" s="18"/>
    </row>
    <row r="37" spans="1:11" x14ac:dyDescent="0.25">
      <c r="A37" s="15">
        <v>45950</v>
      </c>
      <c r="B37" s="1"/>
      <c r="C37" s="29">
        <v>136</v>
      </c>
      <c r="D37" s="1" t="s">
        <v>180</v>
      </c>
      <c r="E37" s="2" t="s">
        <v>34</v>
      </c>
      <c r="F37" s="29" t="s">
        <v>135</v>
      </c>
      <c r="G37" s="29" t="s">
        <v>123</v>
      </c>
      <c r="H37" s="37">
        <v>229203</v>
      </c>
      <c r="I37" s="40">
        <v>16520</v>
      </c>
      <c r="J37" s="18"/>
    </row>
    <row r="38" spans="1:11" x14ac:dyDescent="0.25">
      <c r="A38" s="15">
        <v>45950</v>
      </c>
      <c r="B38" s="1"/>
      <c r="C38" s="29">
        <v>137</v>
      </c>
      <c r="D38" s="1" t="s">
        <v>167</v>
      </c>
      <c r="E38" s="2" t="s">
        <v>34</v>
      </c>
      <c r="F38" s="29" t="s">
        <v>136</v>
      </c>
      <c r="G38" s="29" t="s">
        <v>137</v>
      </c>
      <c r="H38" s="37">
        <v>221201</v>
      </c>
      <c r="I38" s="40">
        <v>21100</v>
      </c>
      <c r="J38" s="18"/>
    </row>
    <row r="39" spans="1:11" x14ac:dyDescent="0.25">
      <c r="A39" s="15">
        <v>45950</v>
      </c>
      <c r="B39" s="1"/>
      <c r="C39" s="29">
        <v>3155</v>
      </c>
      <c r="D39" s="1" t="s">
        <v>200</v>
      </c>
      <c r="E39" s="2" t="s">
        <v>34</v>
      </c>
      <c r="F39" s="29" t="s">
        <v>39</v>
      </c>
      <c r="G39" s="29" t="s">
        <v>52</v>
      </c>
      <c r="H39" s="37">
        <v>237104</v>
      </c>
      <c r="I39" s="40">
        <v>10000</v>
      </c>
      <c r="J39" s="18"/>
    </row>
    <row r="40" spans="1:11" x14ac:dyDescent="0.25">
      <c r="A40" s="15">
        <v>45950</v>
      </c>
      <c r="B40" s="1"/>
      <c r="C40" s="29">
        <v>3156</v>
      </c>
      <c r="D40" s="1" t="s">
        <v>185</v>
      </c>
      <c r="E40" s="2" t="s">
        <v>79</v>
      </c>
      <c r="F40" s="29" t="s">
        <v>126</v>
      </c>
      <c r="G40" s="29" t="s">
        <v>121</v>
      </c>
      <c r="H40" s="37">
        <v>234101</v>
      </c>
      <c r="I40" s="40">
        <v>234485.6</v>
      </c>
      <c r="J40" s="18"/>
    </row>
    <row r="41" spans="1:11" x14ac:dyDescent="0.25">
      <c r="A41" s="15">
        <v>45950</v>
      </c>
      <c r="B41" s="1"/>
      <c r="C41" s="1">
        <v>3157</v>
      </c>
      <c r="D41" s="1" t="s">
        <v>174</v>
      </c>
      <c r="E41" s="2" t="s">
        <v>34</v>
      </c>
      <c r="F41" s="1" t="s">
        <v>138</v>
      </c>
      <c r="G41" s="1" t="s">
        <v>139</v>
      </c>
      <c r="H41" s="36">
        <v>222101</v>
      </c>
      <c r="I41" s="40">
        <v>9097.7999999999993</v>
      </c>
    </row>
    <row r="42" spans="1:11" x14ac:dyDescent="0.25">
      <c r="A42" s="15">
        <v>45951</v>
      </c>
      <c r="B42" s="1"/>
      <c r="C42" s="1">
        <v>3158</v>
      </c>
      <c r="D42" s="1" t="s">
        <v>160</v>
      </c>
      <c r="E42" s="2" t="s">
        <v>34</v>
      </c>
      <c r="F42" s="1" t="s">
        <v>82</v>
      </c>
      <c r="G42" s="1" t="s">
        <v>83</v>
      </c>
      <c r="H42" s="36">
        <v>239101</v>
      </c>
      <c r="I42" s="40">
        <v>33541.5</v>
      </c>
      <c r="K42" s="18"/>
    </row>
    <row r="43" spans="1:11" x14ac:dyDescent="0.25">
      <c r="A43" s="15">
        <v>45951</v>
      </c>
      <c r="B43" s="1"/>
      <c r="C43" s="1">
        <v>3159</v>
      </c>
      <c r="D43" s="1" t="s">
        <v>155</v>
      </c>
      <c r="E43" s="2" t="s">
        <v>79</v>
      </c>
      <c r="F43" s="1" t="s">
        <v>38</v>
      </c>
      <c r="G43" s="1" t="s">
        <v>51</v>
      </c>
      <c r="H43" s="36">
        <v>237203</v>
      </c>
      <c r="I43" s="40">
        <v>31200</v>
      </c>
    </row>
    <row r="44" spans="1:11" x14ac:dyDescent="0.25">
      <c r="A44" s="15">
        <v>45953</v>
      </c>
      <c r="B44" s="1" t="s">
        <v>224</v>
      </c>
      <c r="C44" s="1">
        <v>3160</v>
      </c>
      <c r="D44" s="1" t="s">
        <v>211</v>
      </c>
      <c r="E44" s="2" t="s">
        <v>79</v>
      </c>
      <c r="F44" s="1" t="s">
        <v>86</v>
      </c>
      <c r="G44" s="1" t="s">
        <v>78</v>
      </c>
      <c r="H44" s="36" t="s">
        <v>63</v>
      </c>
      <c r="I44" s="40">
        <v>85852</v>
      </c>
    </row>
    <row r="45" spans="1:11" x14ac:dyDescent="0.25">
      <c r="A45" s="15">
        <v>45953</v>
      </c>
      <c r="B45" s="1" t="s">
        <v>224</v>
      </c>
      <c r="C45" s="1">
        <v>3161</v>
      </c>
      <c r="D45" s="1" t="s">
        <v>217</v>
      </c>
      <c r="E45" s="2" t="s">
        <v>79</v>
      </c>
      <c r="F45" s="1" t="s">
        <v>88</v>
      </c>
      <c r="G45" s="1" t="s">
        <v>78</v>
      </c>
      <c r="H45" s="36" t="s">
        <v>63</v>
      </c>
      <c r="I45" s="40">
        <v>67338.3</v>
      </c>
    </row>
    <row r="46" spans="1:11" x14ac:dyDescent="0.25">
      <c r="A46" s="15">
        <v>45953</v>
      </c>
      <c r="B46" s="1" t="s">
        <v>224</v>
      </c>
      <c r="C46" s="1">
        <v>3162</v>
      </c>
      <c r="D46" s="1" t="s">
        <v>165</v>
      </c>
      <c r="E46" s="2" t="s">
        <v>79</v>
      </c>
      <c r="F46" s="1" t="s">
        <v>92</v>
      </c>
      <c r="G46" s="1" t="s">
        <v>78</v>
      </c>
      <c r="H46" s="37" t="s">
        <v>63</v>
      </c>
      <c r="I46" s="40">
        <v>41476</v>
      </c>
    </row>
    <row r="47" spans="1:11" x14ac:dyDescent="0.25">
      <c r="A47" s="15">
        <v>45953</v>
      </c>
      <c r="B47" s="1" t="s">
        <v>224</v>
      </c>
      <c r="C47" s="1">
        <v>3163</v>
      </c>
      <c r="D47" s="1" t="s">
        <v>214</v>
      </c>
      <c r="E47" s="2" t="s">
        <v>79</v>
      </c>
      <c r="F47" s="1" t="s">
        <v>213</v>
      </c>
      <c r="G47" s="1" t="s">
        <v>121</v>
      </c>
      <c r="H47" s="37">
        <v>234101</v>
      </c>
      <c r="I47" s="40">
        <v>18150</v>
      </c>
    </row>
    <row r="48" spans="1:11" x14ac:dyDescent="0.25">
      <c r="A48" s="15">
        <v>45953</v>
      </c>
      <c r="B48" s="1" t="s">
        <v>224</v>
      </c>
      <c r="C48" s="1">
        <v>3164</v>
      </c>
      <c r="D48" s="1" t="s">
        <v>206</v>
      </c>
      <c r="E48" s="2" t="s">
        <v>79</v>
      </c>
      <c r="F48" s="1" t="s">
        <v>90</v>
      </c>
      <c r="G48" s="1" t="s">
        <v>73</v>
      </c>
      <c r="H48" s="37">
        <v>239301</v>
      </c>
      <c r="I48" s="40">
        <v>26845</v>
      </c>
    </row>
    <row r="49" spans="1:10" x14ac:dyDescent="0.25">
      <c r="A49" s="15">
        <v>45953</v>
      </c>
      <c r="B49" s="1" t="s">
        <v>224</v>
      </c>
      <c r="C49" s="1">
        <v>3165</v>
      </c>
      <c r="D49" s="1" t="s">
        <v>219</v>
      </c>
      <c r="E49" s="2" t="s">
        <v>79</v>
      </c>
      <c r="F49" s="1" t="s">
        <v>140</v>
      </c>
      <c r="G49" s="1" t="s">
        <v>73</v>
      </c>
      <c r="H49" s="37">
        <v>239301</v>
      </c>
      <c r="I49" s="40">
        <v>25380</v>
      </c>
    </row>
    <row r="50" spans="1:10" x14ac:dyDescent="0.25">
      <c r="A50" s="15">
        <v>45953</v>
      </c>
      <c r="B50" s="1" t="s">
        <v>224</v>
      </c>
      <c r="C50" s="1">
        <v>3166</v>
      </c>
      <c r="D50" s="1" t="s">
        <v>208</v>
      </c>
      <c r="E50" s="2" t="s">
        <v>79</v>
      </c>
      <c r="F50" s="1" t="s">
        <v>80</v>
      </c>
      <c r="G50" s="1" t="s">
        <v>62</v>
      </c>
      <c r="H50" s="37">
        <v>234101</v>
      </c>
      <c r="I50" s="42">
        <v>20925</v>
      </c>
    </row>
    <row r="51" spans="1:10" x14ac:dyDescent="0.25">
      <c r="A51" s="15">
        <v>45953</v>
      </c>
      <c r="B51" s="1" t="s">
        <v>224</v>
      </c>
      <c r="C51" s="1">
        <v>3167</v>
      </c>
      <c r="D51" s="1" t="s">
        <v>216</v>
      </c>
      <c r="E51" s="2" t="s">
        <v>79</v>
      </c>
      <c r="F51" s="1" t="s">
        <v>215</v>
      </c>
      <c r="G51" s="1" t="s">
        <v>73</v>
      </c>
      <c r="H51" s="37">
        <v>239301</v>
      </c>
      <c r="I51" s="40">
        <v>17759</v>
      </c>
    </row>
    <row r="52" spans="1:10" x14ac:dyDescent="0.25">
      <c r="A52" s="15">
        <v>45953</v>
      </c>
      <c r="B52" s="1" t="s">
        <v>224</v>
      </c>
      <c r="C52" s="1">
        <v>3168</v>
      </c>
      <c r="D52" s="1" t="s">
        <v>210</v>
      </c>
      <c r="E52" s="2" t="s">
        <v>79</v>
      </c>
      <c r="F52" s="1" t="s">
        <v>209</v>
      </c>
      <c r="G52" s="1" t="s">
        <v>73</v>
      </c>
      <c r="H52" s="37">
        <v>239301</v>
      </c>
      <c r="I52" s="40">
        <v>15795</v>
      </c>
      <c r="J52" s="18"/>
    </row>
    <row r="53" spans="1:10" x14ac:dyDescent="0.25">
      <c r="A53" s="15">
        <v>45953</v>
      </c>
      <c r="B53" s="1" t="s">
        <v>224</v>
      </c>
      <c r="C53" s="1">
        <v>3169</v>
      </c>
      <c r="D53" s="1" t="s">
        <v>218</v>
      </c>
      <c r="E53" s="2" t="s">
        <v>79</v>
      </c>
      <c r="F53" s="1" t="s">
        <v>84</v>
      </c>
      <c r="G53" s="1" t="s">
        <v>78</v>
      </c>
      <c r="H53" s="37" t="s">
        <v>63</v>
      </c>
      <c r="I53" s="40">
        <v>17164</v>
      </c>
      <c r="J53" s="18"/>
    </row>
    <row r="54" spans="1:10" x14ac:dyDescent="0.25">
      <c r="A54" s="15">
        <v>45953</v>
      </c>
      <c r="B54" s="1" t="s">
        <v>224</v>
      </c>
      <c r="C54" s="1">
        <v>3170</v>
      </c>
      <c r="D54" s="1" t="s">
        <v>180</v>
      </c>
      <c r="E54" s="2" t="s">
        <v>79</v>
      </c>
      <c r="F54" s="1" t="s">
        <v>141</v>
      </c>
      <c r="G54" s="1" t="s">
        <v>62</v>
      </c>
      <c r="H54" s="37">
        <v>234101</v>
      </c>
      <c r="I54" s="40">
        <v>9005.4</v>
      </c>
      <c r="J54" s="18"/>
    </row>
    <row r="55" spans="1:10" x14ac:dyDescent="0.25">
      <c r="A55" s="15">
        <v>45953</v>
      </c>
      <c r="B55" s="1" t="s">
        <v>224</v>
      </c>
      <c r="C55" s="1">
        <v>3171</v>
      </c>
      <c r="D55" s="1" t="s">
        <v>207</v>
      </c>
      <c r="E55" s="2" t="s">
        <v>79</v>
      </c>
      <c r="F55" s="1" t="s">
        <v>113</v>
      </c>
      <c r="G55" s="1" t="s">
        <v>78</v>
      </c>
      <c r="H55" s="37" t="s">
        <v>63</v>
      </c>
      <c r="I55" s="40">
        <v>25234.1</v>
      </c>
      <c r="J55" s="18"/>
    </row>
    <row r="56" spans="1:10" x14ac:dyDescent="0.25">
      <c r="A56" s="15">
        <v>45953</v>
      </c>
      <c r="B56" s="1" t="s">
        <v>224</v>
      </c>
      <c r="C56" s="1">
        <v>3172</v>
      </c>
      <c r="D56" s="1" t="s">
        <v>212</v>
      </c>
      <c r="E56" s="2" t="s">
        <v>79</v>
      </c>
      <c r="F56" s="1" t="s">
        <v>142</v>
      </c>
      <c r="G56" s="1" t="s">
        <v>62</v>
      </c>
      <c r="H56" s="37">
        <v>234101</v>
      </c>
      <c r="I56" s="40">
        <v>14606.1</v>
      </c>
      <c r="J56" s="18"/>
    </row>
    <row r="57" spans="1:10" x14ac:dyDescent="0.25">
      <c r="A57" s="15">
        <v>45953</v>
      </c>
      <c r="B57" s="1" t="s">
        <v>224</v>
      </c>
      <c r="C57" s="1">
        <v>3173</v>
      </c>
      <c r="D57" s="1" t="s">
        <v>204</v>
      </c>
      <c r="E57" s="2" t="s">
        <v>79</v>
      </c>
      <c r="F57" s="1" t="s">
        <v>143</v>
      </c>
      <c r="G57" s="1" t="s">
        <v>73</v>
      </c>
      <c r="H57" s="37">
        <v>239301</v>
      </c>
      <c r="I57" s="40">
        <v>4956</v>
      </c>
      <c r="J57" s="18"/>
    </row>
    <row r="58" spans="1:10" x14ac:dyDescent="0.25">
      <c r="A58" s="15">
        <v>45953</v>
      </c>
      <c r="B58" s="1" t="s">
        <v>224</v>
      </c>
      <c r="C58" s="1">
        <v>3174</v>
      </c>
      <c r="D58" s="1" t="s">
        <v>205</v>
      </c>
      <c r="E58" s="2" t="s">
        <v>79</v>
      </c>
      <c r="F58" s="1" t="s">
        <v>144</v>
      </c>
      <c r="G58" s="1" t="s">
        <v>73</v>
      </c>
      <c r="H58" s="37">
        <v>239301</v>
      </c>
      <c r="I58" s="40">
        <v>5310</v>
      </c>
      <c r="J58" s="18"/>
    </row>
    <row r="59" spans="1:10" x14ac:dyDescent="0.25">
      <c r="A59" s="15">
        <v>45953</v>
      </c>
      <c r="B59" s="1" t="s">
        <v>224</v>
      </c>
      <c r="C59" s="1">
        <v>3175</v>
      </c>
      <c r="D59" s="1" t="s">
        <v>223</v>
      </c>
      <c r="E59" s="2" t="s">
        <v>79</v>
      </c>
      <c r="F59" s="1" t="s">
        <v>145</v>
      </c>
      <c r="G59" s="1" t="s">
        <v>78</v>
      </c>
      <c r="H59" s="37" t="s">
        <v>63</v>
      </c>
      <c r="I59" s="40">
        <v>3728</v>
      </c>
      <c r="J59" s="18"/>
    </row>
    <row r="60" spans="1:10" x14ac:dyDescent="0.25">
      <c r="A60" s="15">
        <v>45953</v>
      </c>
      <c r="B60" s="1" t="s">
        <v>224</v>
      </c>
      <c r="C60" s="1">
        <v>3176</v>
      </c>
      <c r="D60" s="1" t="s">
        <v>205</v>
      </c>
      <c r="E60" s="2" t="s">
        <v>79</v>
      </c>
      <c r="F60" s="1" t="s">
        <v>146</v>
      </c>
      <c r="G60" s="1" t="s">
        <v>73</v>
      </c>
      <c r="H60" s="37">
        <v>239301</v>
      </c>
      <c r="I60" s="40">
        <v>2435.52</v>
      </c>
      <c r="J60" s="18"/>
    </row>
    <row r="61" spans="1:10" x14ac:dyDescent="0.25">
      <c r="A61" s="15">
        <v>45953</v>
      </c>
      <c r="B61" s="1"/>
      <c r="C61" s="1">
        <v>3177</v>
      </c>
      <c r="D61" s="1" t="s">
        <v>184</v>
      </c>
      <c r="E61" s="2" t="s">
        <v>79</v>
      </c>
      <c r="F61" s="1" t="s">
        <v>68</v>
      </c>
      <c r="G61" s="1" t="s">
        <v>130</v>
      </c>
      <c r="H61" s="37">
        <v>234101</v>
      </c>
      <c r="I61" s="40">
        <v>4602</v>
      </c>
      <c r="J61" s="18"/>
    </row>
    <row r="62" spans="1:10" x14ac:dyDescent="0.25">
      <c r="A62" s="15">
        <v>45954</v>
      </c>
      <c r="B62" s="1"/>
      <c r="C62" s="1">
        <v>3178</v>
      </c>
      <c r="D62" s="1" t="s">
        <v>159</v>
      </c>
      <c r="E62" s="2" t="s">
        <v>34</v>
      </c>
      <c r="F62" s="1" t="s">
        <v>43</v>
      </c>
      <c r="G62" s="1" t="s">
        <v>56</v>
      </c>
      <c r="H62" s="37">
        <v>231101</v>
      </c>
      <c r="I62" s="40">
        <v>13685</v>
      </c>
      <c r="J62" s="18"/>
    </row>
    <row r="63" spans="1:10" x14ac:dyDescent="0.25">
      <c r="A63" s="15">
        <v>45954</v>
      </c>
      <c r="B63" s="1"/>
      <c r="C63" s="1">
        <v>138</v>
      </c>
      <c r="D63" s="1" t="s">
        <v>161</v>
      </c>
      <c r="E63" s="2" t="s">
        <v>34</v>
      </c>
      <c r="F63" s="1" t="s">
        <v>116</v>
      </c>
      <c r="G63" s="1" t="s">
        <v>117</v>
      </c>
      <c r="H63" s="37">
        <v>231101</v>
      </c>
      <c r="I63" s="40">
        <v>13009.5</v>
      </c>
      <c r="J63" s="18"/>
    </row>
    <row r="64" spans="1:10" x14ac:dyDescent="0.25">
      <c r="A64" s="15">
        <v>45955</v>
      </c>
      <c r="B64" s="1"/>
      <c r="C64" s="34">
        <v>139</v>
      </c>
      <c r="D64" s="1" t="s">
        <v>175</v>
      </c>
      <c r="E64" s="2" t="s">
        <v>79</v>
      </c>
      <c r="F64" s="1" t="s">
        <v>44</v>
      </c>
      <c r="G64" s="1" t="s">
        <v>57</v>
      </c>
      <c r="H64" s="37">
        <v>221301</v>
      </c>
      <c r="I64" s="40">
        <v>49209.3</v>
      </c>
      <c r="J64" s="18"/>
    </row>
    <row r="65" spans="1:11" x14ac:dyDescent="0.25">
      <c r="A65" s="15">
        <v>45957</v>
      </c>
      <c r="B65" s="1"/>
      <c r="C65" s="1">
        <v>140</v>
      </c>
      <c r="D65" s="1" t="s">
        <v>173</v>
      </c>
      <c r="E65" s="2" t="s">
        <v>34</v>
      </c>
      <c r="F65" s="1" t="s">
        <v>147</v>
      </c>
      <c r="G65" s="1" t="s">
        <v>72</v>
      </c>
      <c r="H65" s="37">
        <v>227204</v>
      </c>
      <c r="I65" s="40">
        <v>1300</v>
      </c>
      <c r="J65" s="18"/>
    </row>
    <row r="66" spans="1:11" x14ac:dyDescent="0.25">
      <c r="A66" s="15">
        <v>45957</v>
      </c>
      <c r="B66" s="1"/>
      <c r="C66" s="34">
        <v>141</v>
      </c>
      <c r="D66" s="1" t="s">
        <v>195</v>
      </c>
      <c r="E66" s="3" t="s">
        <v>34</v>
      </c>
      <c r="F66" s="34" t="s">
        <v>148</v>
      </c>
      <c r="G66" s="34" t="s">
        <v>149</v>
      </c>
      <c r="H66" s="47">
        <v>221701</v>
      </c>
      <c r="I66" s="40">
        <v>222000</v>
      </c>
      <c r="J66" s="18"/>
    </row>
    <row r="67" spans="1:11" x14ac:dyDescent="0.25">
      <c r="A67" s="15">
        <v>45957</v>
      </c>
      <c r="B67" s="1"/>
      <c r="C67" s="1">
        <v>3179</v>
      </c>
      <c r="D67" s="1" t="s">
        <v>165</v>
      </c>
      <c r="E67" s="38" t="s">
        <v>79</v>
      </c>
      <c r="F67" s="1" t="s">
        <v>38</v>
      </c>
      <c r="G67" s="1" t="s">
        <v>51</v>
      </c>
      <c r="H67" s="37">
        <v>237203</v>
      </c>
      <c r="I67" s="40">
        <v>35100</v>
      </c>
      <c r="J67" s="18"/>
    </row>
    <row r="68" spans="1:11" x14ac:dyDescent="0.25">
      <c r="A68" s="15">
        <v>45958</v>
      </c>
      <c r="B68" s="1"/>
      <c r="C68" s="1">
        <v>3180</v>
      </c>
      <c r="D68" s="1" t="s">
        <v>186</v>
      </c>
      <c r="E68" s="2" t="s">
        <v>34</v>
      </c>
      <c r="F68" s="1" t="s">
        <v>35</v>
      </c>
      <c r="G68" s="1" t="s">
        <v>36</v>
      </c>
      <c r="H68" s="37">
        <v>236304</v>
      </c>
      <c r="I68" s="40">
        <v>10380</v>
      </c>
      <c r="J68" s="18"/>
    </row>
    <row r="69" spans="1:11" s="32" customFormat="1" x14ac:dyDescent="0.25">
      <c r="A69" s="15">
        <v>45958</v>
      </c>
      <c r="B69" s="29"/>
      <c r="C69" s="1">
        <v>3181</v>
      </c>
      <c r="D69" s="29" t="s">
        <v>164</v>
      </c>
      <c r="E69" s="2" t="s">
        <v>34</v>
      </c>
      <c r="F69" s="29" t="s">
        <v>150</v>
      </c>
      <c r="G69" s="29" t="s">
        <v>163</v>
      </c>
      <c r="H69" s="35">
        <v>239201</v>
      </c>
      <c r="I69" s="41">
        <v>11846.02</v>
      </c>
      <c r="J69" s="31"/>
    </row>
    <row r="70" spans="1:11" s="27" customFormat="1" x14ac:dyDescent="0.25">
      <c r="A70" s="28">
        <v>45958</v>
      </c>
      <c r="B70" s="23"/>
      <c r="C70" s="1">
        <v>3182</v>
      </c>
      <c r="D70" s="23" t="s">
        <v>221</v>
      </c>
      <c r="E70" s="2" t="s">
        <v>34</v>
      </c>
      <c r="F70" s="23" t="s">
        <v>120</v>
      </c>
      <c r="G70" s="23" t="s">
        <v>62</v>
      </c>
      <c r="H70" s="48">
        <v>234101</v>
      </c>
      <c r="I70" s="43">
        <v>8000</v>
      </c>
      <c r="J70" s="26"/>
    </row>
    <row r="71" spans="1:11" s="27" customFormat="1" x14ac:dyDescent="0.25">
      <c r="A71" s="21">
        <v>45958</v>
      </c>
      <c r="B71" s="23" t="s">
        <v>225</v>
      </c>
      <c r="C71" s="1">
        <v>3183</v>
      </c>
      <c r="D71" s="23" t="s">
        <v>220</v>
      </c>
      <c r="E71" s="27" t="s">
        <v>79</v>
      </c>
      <c r="F71" s="23" t="s">
        <v>151</v>
      </c>
      <c r="G71" s="23" t="s">
        <v>130</v>
      </c>
      <c r="H71" s="49">
        <v>234101</v>
      </c>
      <c r="I71" s="43">
        <v>59430.62</v>
      </c>
      <c r="J71" s="26"/>
    </row>
    <row r="72" spans="1:11" s="27" customFormat="1" x14ac:dyDescent="0.25">
      <c r="A72" s="21">
        <v>45958</v>
      </c>
      <c r="B72" s="23"/>
      <c r="C72" s="1">
        <v>3184</v>
      </c>
      <c r="D72" s="23" t="s">
        <v>202</v>
      </c>
      <c r="E72" s="24" t="s">
        <v>34</v>
      </c>
      <c r="F72" s="23" t="s">
        <v>69</v>
      </c>
      <c r="G72" s="23" t="s">
        <v>70</v>
      </c>
      <c r="H72" s="48">
        <v>228301</v>
      </c>
      <c r="I72" s="43">
        <v>11264</v>
      </c>
      <c r="J72" s="26"/>
      <c r="K72" s="26"/>
    </row>
    <row r="73" spans="1:11" s="27" customFormat="1" x14ac:dyDescent="0.25">
      <c r="A73" s="21">
        <v>45958</v>
      </c>
      <c r="B73" s="23"/>
      <c r="C73" s="1">
        <v>3185</v>
      </c>
      <c r="D73" s="23" t="s">
        <v>162</v>
      </c>
      <c r="E73" s="24" t="s">
        <v>34</v>
      </c>
      <c r="F73" s="23" t="s">
        <v>48</v>
      </c>
      <c r="G73" s="23" t="s">
        <v>61</v>
      </c>
      <c r="H73" s="48">
        <v>231101</v>
      </c>
      <c r="I73" s="43">
        <v>20810</v>
      </c>
      <c r="J73" s="26"/>
    </row>
    <row r="74" spans="1:11" s="32" customFormat="1" x14ac:dyDescent="0.25">
      <c r="A74" s="28"/>
      <c r="B74" s="29"/>
      <c r="C74" s="29"/>
      <c r="D74" s="29"/>
      <c r="E74" s="33"/>
      <c r="F74" s="29"/>
      <c r="G74" s="29"/>
      <c r="H74" s="35"/>
      <c r="I74" s="41"/>
      <c r="J74" s="31"/>
    </row>
    <row r="75" spans="1:11" x14ac:dyDescent="0.25">
      <c r="A75" s="15">
        <v>45960</v>
      </c>
      <c r="B75" s="1" t="s">
        <v>226</v>
      </c>
      <c r="C75" s="1">
        <v>3187</v>
      </c>
      <c r="D75" s="1" t="s">
        <v>222</v>
      </c>
      <c r="E75" s="2" t="s">
        <v>79</v>
      </c>
      <c r="F75" s="1" t="s">
        <v>126</v>
      </c>
      <c r="G75" s="1" t="s">
        <v>75</v>
      </c>
      <c r="H75" s="37" t="s">
        <v>76</v>
      </c>
      <c r="I75" s="40">
        <v>158253.04</v>
      </c>
      <c r="J75" s="18"/>
      <c r="K75" s="18"/>
    </row>
    <row r="76" spans="1:11" x14ac:dyDescent="0.25">
      <c r="A76" s="15">
        <v>45960</v>
      </c>
      <c r="B76" s="1"/>
      <c r="C76" s="1">
        <v>3188</v>
      </c>
      <c r="D76" s="1" t="s">
        <v>183</v>
      </c>
      <c r="E76" s="2" t="s">
        <v>34</v>
      </c>
      <c r="F76" s="1" t="s">
        <v>42</v>
      </c>
      <c r="G76" s="1" t="s">
        <v>55</v>
      </c>
      <c r="H76" s="37">
        <v>239201</v>
      </c>
      <c r="I76" s="40">
        <v>13820</v>
      </c>
      <c r="J76" s="18"/>
    </row>
    <row r="77" spans="1:11" x14ac:dyDescent="0.25">
      <c r="A77" s="15">
        <v>45960</v>
      </c>
      <c r="B77" s="1"/>
      <c r="C77" s="1">
        <v>3189</v>
      </c>
      <c r="D77" s="1" t="s">
        <v>182</v>
      </c>
      <c r="E77" s="2" t="s">
        <v>34</v>
      </c>
      <c r="F77" s="1" t="s">
        <v>110</v>
      </c>
      <c r="G77" s="1" t="s">
        <v>111</v>
      </c>
      <c r="H77" s="37">
        <v>222201</v>
      </c>
      <c r="I77" s="40">
        <v>64428</v>
      </c>
    </row>
    <row r="78" spans="1:11" x14ac:dyDescent="0.25">
      <c r="A78" s="15">
        <v>45961</v>
      </c>
      <c r="B78" s="1"/>
      <c r="C78" s="1">
        <v>3140</v>
      </c>
      <c r="D78" s="1" t="s">
        <v>188</v>
      </c>
      <c r="E78" s="2" t="s">
        <v>79</v>
      </c>
      <c r="F78" s="1" t="s">
        <v>49</v>
      </c>
      <c r="G78" s="1" t="s">
        <v>62</v>
      </c>
      <c r="H78" s="37">
        <v>234101</v>
      </c>
      <c r="I78" s="40">
        <v>22223</v>
      </c>
    </row>
    <row r="79" spans="1:11" x14ac:dyDescent="0.25">
      <c r="A79" s="15">
        <v>45961</v>
      </c>
      <c r="B79" s="1"/>
      <c r="C79" s="1">
        <v>3141</v>
      </c>
      <c r="D79" s="1" t="s">
        <v>189</v>
      </c>
      <c r="E79" s="2" t="s">
        <v>79</v>
      </c>
      <c r="F79" s="1" t="s">
        <v>49</v>
      </c>
      <c r="G79" s="1" t="s">
        <v>62</v>
      </c>
      <c r="H79" s="37">
        <v>234101</v>
      </c>
      <c r="I79" s="40">
        <v>8093</v>
      </c>
    </row>
    <row r="80" spans="1:11" x14ac:dyDescent="0.25">
      <c r="A80" s="15">
        <v>45961</v>
      </c>
      <c r="B80" s="1"/>
      <c r="C80" s="1">
        <v>3142</v>
      </c>
      <c r="D80" s="1" t="s">
        <v>190</v>
      </c>
      <c r="E80" s="2" t="s">
        <v>79</v>
      </c>
      <c r="F80" s="1" t="s">
        <v>49</v>
      </c>
      <c r="G80" s="1" t="s">
        <v>62</v>
      </c>
      <c r="H80" s="37">
        <v>234101</v>
      </c>
      <c r="I80" s="40">
        <v>5073</v>
      </c>
    </row>
    <row r="81" spans="1:12" x14ac:dyDescent="0.25">
      <c r="A81" s="15">
        <v>45961</v>
      </c>
      <c r="B81" s="1"/>
      <c r="C81" s="1">
        <v>3143</v>
      </c>
      <c r="D81" s="1" t="s">
        <v>191</v>
      </c>
      <c r="E81" s="2" t="s">
        <v>79</v>
      </c>
      <c r="F81" s="1" t="s">
        <v>49</v>
      </c>
      <c r="G81" s="1" t="s">
        <v>62</v>
      </c>
      <c r="H81" s="37">
        <v>234101</v>
      </c>
      <c r="I81" s="40">
        <v>17644</v>
      </c>
    </row>
    <row r="82" spans="1:12" x14ac:dyDescent="0.25">
      <c r="A82" s="15">
        <v>45961</v>
      </c>
      <c r="B82" s="1"/>
      <c r="C82" s="1">
        <v>3144</v>
      </c>
      <c r="D82" s="1" t="s">
        <v>192</v>
      </c>
      <c r="E82" s="2" t="s">
        <v>79</v>
      </c>
      <c r="F82" s="1" t="s">
        <v>49</v>
      </c>
      <c r="G82" s="1" t="s">
        <v>62</v>
      </c>
      <c r="H82" s="37">
        <v>234101</v>
      </c>
      <c r="I82" s="40">
        <v>30787</v>
      </c>
    </row>
    <row r="83" spans="1:12" x14ac:dyDescent="0.25">
      <c r="A83" s="15">
        <v>45961</v>
      </c>
      <c r="B83" s="1"/>
      <c r="C83" s="1">
        <v>3145</v>
      </c>
      <c r="D83" s="1" t="s">
        <v>194</v>
      </c>
      <c r="E83" s="2" t="s">
        <v>79</v>
      </c>
      <c r="F83" s="1" t="s">
        <v>46</v>
      </c>
      <c r="G83" s="1" t="s">
        <v>59</v>
      </c>
      <c r="H83" s="37" t="s">
        <v>65</v>
      </c>
      <c r="I83" s="40">
        <v>111612.8</v>
      </c>
    </row>
    <row r="84" spans="1:12" x14ac:dyDescent="0.25">
      <c r="A84" s="15">
        <v>45961</v>
      </c>
      <c r="B84" s="1"/>
      <c r="C84" s="1">
        <v>3145</v>
      </c>
      <c r="D84" s="1" t="s">
        <v>193</v>
      </c>
      <c r="E84" s="2" t="s">
        <v>34</v>
      </c>
      <c r="F84" s="1" t="s">
        <v>47</v>
      </c>
      <c r="G84" s="1" t="s">
        <v>60</v>
      </c>
      <c r="H84" s="37">
        <v>231101</v>
      </c>
      <c r="I84" s="40">
        <v>45672</v>
      </c>
    </row>
    <row r="85" spans="1:12" x14ac:dyDescent="0.25">
      <c r="A85" s="15"/>
      <c r="B85" s="1"/>
      <c r="C85" s="1"/>
      <c r="D85" s="1"/>
      <c r="E85" s="2"/>
      <c r="F85" s="1"/>
      <c r="G85" s="1"/>
      <c r="H85" s="16"/>
      <c r="I85" s="40"/>
    </row>
    <row r="86" spans="1:12" x14ac:dyDescent="0.25">
      <c r="A86" s="15"/>
      <c r="B86" s="1"/>
      <c r="C86" s="1"/>
      <c r="D86" s="1"/>
      <c r="E86" s="2"/>
      <c r="F86" s="1"/>
      <c r="G86" s="1"/>
      <c r="H86" s="16"/>
      <c r="I86" s="40"/>
    </row>
    <row r="87" spans="1:12" x14ac:dyDescent="0.25">
      <c r="A87" s="15"/>
      <c r="B87" s="1"/>
      <c r="C87" s="1"/>
      <c r="D87" s="1"/>
      <c r="E87" s="2"/>
      <c r="F87" s="1"/>
      <c r="G87" s="1"/>
      <c r="H87" s="16"/>
      <c r="I87" s="40"/>
    </row>
    <row r="88" spans="1:12" s="32" customFormat="1" x14ac:dyDescent="0.25">
      <c r="A88" s="15"/>
      <c r="B88" s="29"/>
      <c r="C88" s="29"/>
      <c r="D88" s="29"/>
      <c r="E88" s="33"/>
      <c r="F88" s="29"/>
      <c r="G88" s="29"/>
      <c r="H88" s="30"/>
      <c r="I88" s="41"/>
    </row>
    <row r="89" spans="1:12" x14ac:dyDescent="0.25">
      <c r="A89" s="28"/>
      <c r="B89" s="1"/>
      <c r="C89" s="1"/>
      <c r="D89" s="1"/>
      <c r="F89" s="34"/>
      <c r="I89" s="40"/>
    </row>
    <row r="90" spans="1:12" x14ac:dyDescent="0.25">
      <c r="A90" s="15"/>
      <c r="B90" s="1"/>
      <c r="C90" s="1"/>
      <c r="D90" s="1"/>
      <c r="E90" s="2"/>
      <c r="F90" s="1"/>
      <c r="G90" s="1"/>
      <c r="H90" s="16"/>
      <c r="I90" s="40"/>
    </row>
    <row r="91" spans="1:12" ht="15.75" x14ac:dyDescent="0.25">
      <c r="A91" s="15"/>
      <c r="B91" s="1"/>
      <c r="C91" s="1"/>
      <c r="D91" s="1"/>
      <c r="E91" s="2"/>
      <c r="F91" s="1"/>
      <c r="G91" s="51" t="s">
        <v>2</v>
      </c>
      <c r="H91" s="52"/>
      <c r="I91" s="44">
        <f>SUM(I8:I90)</f>
        <v>2538245.3000000003</v>
      </c>
      <c r="J91" s="18"/>
      <c r="K91" s="18"/>
    </row>
    <row r="92" spans="1:12" x14ac:dyDescent="0.25">
      <c r="A92" s="1"/>
    </row>
    <row r="93" spans="1:12" ht="15.75" x14ac:dyDescent="0.25">
      <c r="B93" s="6"/>
      <c r="C93" s="6"/>
      <c r="D93" s="6"/>
      <c r="G93" s="9" t="s">
        <v>21</v>
      </c>
    </row>
    <row r="94" spans="1:12" ht="15.75" x14ac:dyDescent="0.25">
      <c r="A94" s="6" t="s">
        <v>26</v>
      </c>
      <c r="K94" s="50" t="s">
        <v>31</v>
      </c>
      <c r="L94" s="50"/>
    </row>
    <row r="95" spans="1:12" x14ac:dyDescent="0.25">
      <c r="B95" s="8"/>
      <c r="C95" s="8" t="s">
        <v>6</v>
      </c>
      <c r="D95" s="8" t="s">
        <v>24</v>
      </c>
      <c r="G95" s="8" t="s">
        <v>22</v>
      </c>
      <c r="H95" s="8" t="s">
        <v>6</v>
      </c>
      <c r="I95" s="46" t="s">
        <v>24</v>
      </c>
      <c r="K95" s="8" t="s">
        <v>29</v>
      </c>
      <c r="L95" s="8" t="s">
        <v>30</v>
      </c>
    </row>
    <row r="96" spans="1:12" x14ac:dyDescent="0.25">
      <c r="A96" s="8" t="s">
        <v>5</v>
      </c>
      <c r="B96" s="1"/>
      <c r="C96" s="1">
        <v>75</v>
      </c>
      <c r="D96" s="19">
        <f>+I91</f>
        <v>2538245.3000000003</v>
      </c>
      <c r="G96" s="1" t="s">
        <v>17</v>
      </c>
      <c r="H96" s="1"/>
      <c r="I96" s="40">
        <v>2538245.2999999998</v>
      </c>
      <c r="K96" s="12">
        <v>0</v>
      </c>
      <c r="L96" s="12">
        <v>248085.66</v>
      </c>
    </row>
    <row r="97" spans="1:12" x14ac:dyDescent="0.25">
      <c r="A97" s="1"/>
      <c r="B97" s="1"/>
      <c r="C97" s="1"/>
      <c r="D97" s="17"/>
      <c r="G97" s="1" t="s">
        <v>18</v>
      </c>
      <c r="H97" s="1"/>
      <c r="I97" s="40"/>
      <c r="K97" s="12">
        <v>248085.67</v>
      </c>
      <c r="L97" s="12">
        <v>1860642.55</v>
      </c>
    </row>
    <row r="98" spans="1:12" x14ac:dyDescent="0.25">
      <c r="A98" s="1"/>
      <c r="B98" s="1"/>
      <c r="C98" s="1"/>
      <c r="D98" s="17"/>
      <c r="G98" s="1" t="s">
        <v>19</v>
      </c>
      <c r="H98" s="1"/>
      <c r="I98" s="40"/>
      <c r="K98" s="12">
        <v>1860642.56</v>
      </c>
      <c r="L98" s="12">
        <v>5644812.7300000004</v>
      </c>
    </row>
    <row r="99" spans="1:12" x14ac:dyDescent="0.25">
      <c r="A99" s="1"/>
      <c r="B99" s="8"/>
      <c r="C99" s="10"/>
      <c r="D99" s="19">
        <f>+D96</f>
        <v>2538245.3000000003</v>
      </c>
      <c r="G99" s="11" t="s">
        <v>25</v>
      </c>
      <c r="H99" s="1"/>
      <c r="I99" s="44">
        <f>+I96+I97</f>
        <v>2538245.2999999998</v>
      </c>
    </row>
    <row r="100" spans="1:12" x14ac:dyDescent="0.25">
      <c r="A100" s="8" t="s">
        <v>23</v>
      </c>
    </row>
    <row r="103" spans="1:12" x14ac:dyDescent="0.25">
      <c r="A103" t="s">
        <v>7</v>
      </c>
    </row>
    <row r="104" spans="1:12" x14ac:dyDescent="0.25">
      <c r="G104" t="s">
        <v>20</v>
      </c>
    </row>
    <row r="105" spans="1:12" x14ac:dyDescent="0.25">
      <c r="A105" t="s">
        <v>9</v>
      </c>
    </row>
    <row r="106" spans="1:12" x14ac:dyDescent="0.25">
      <c r="A106" t="s">
        <v>8</v>
      </c>
    </row>
    <row r="108" spans="1:12" x14ac:dyDescent="0.25">
      <c r="A108" t="s">
        <v>9</v>
      </c>
    </row>
    <row r="109" spans="1:12" x14ac:dyDescent="0.25">
      <c r="A109" t="s">
        <v>10</v>
      </c>
    </row>
    <row r="110" spans="1:12" x14ac:dyDescent="0.25">
      <c r="B110" s="13"/>
      <c r="C110" s="13"/>
      <c r="D110" s="13"/>
    </row>
    <row r="111" spans="1:12" ht="11.45" customHeight="1" x14ac:dyDescent="0.25">
      <c r="A111" s="13" t="s">
        <v>28</v>
      </c>
      <c r="B111" s="14"/>
      <c r="C111" s="13"/>
      <c r="D111" s="13"/>
    </row>
    <row r="112" spans="1:12" x14ac:dyDescent="0.25">
      <c r="A112" s="13" t="s">
        <v>33</v>
      </c>
    </row>
  </sheetData>
  <mergeCells count="6">
    <mergeCell ref="K94:L94"/>
    <mergeCell ref="G91:H91"/>
    <mergeCell ref="A3:I3"/>
    <mergeCell ref="A4:I4"/>
    <mergeCell ref="A5:I5"/>
    <mergeCell ref="A6:I6"/>
  </mergeCells>
  <pageMargins left="0.25" right="0.25" top="0.75" bottom="0.75" header="0.3" footer="0.3"/>
  <pageSetup scale="38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1"/>
  <sheetViews>
    <sheetView topLeftCell="A34" workbookViewId="0">
      <selection activeCell="A44" sqref="A44:D44"/>
    </sheetView>
  </sheetViews>
  <sheetFormatPr baseColWidth="10" defaultRowHeight="15" x14ac:dyDescent="0.25"/>
  <cols>
    <col min="1" max="1" width="38" customWidth="1"/>
    <col min="2" max="2" width="47" customWidth="1"/>
    <col min="3" max="3" width="30.140625" customWidth="1"/>
    <col min="4" max="4" width="38.5703125" customWidth="1"/>
  </cols>
  <sheetData>
    <row r="1" spans="1:4" ht="30" x14ac:dyDescent="0.25">
      <c r="A1" s="2" t="s">
        <v>79</v>
      </c>
      <c r="B1" s="1" t="s">
        <v>38</v>
      </c>
      <c r="C1" s="1" t="s">
        <v>51</v>
      </c>
      <c r="D1" s="20">
        <v>237203</v>
      </c>
    </row>
    <row r="2" spans="1:4" ht="30" x14ac:dyDescent="0.25">
      <c r="A2" s="2" t="s">
        <v>79</v>
      </c>
      <c r="B2" s="1" t="s">
        <v>74</v>
      </c>
      <c r="C2" s="1" t="s">
        <v>62</v>
      </c>
      <c r="D2" s="20">
        <v>234101</v>
      </c>
    </row>
    <row r="3" spans="1:4" ht="30" x14ac:dyDescent="0.25">
      <c r="A3" s="2" t="s">
        <v>79</v>
      </c>
      <c r="B3" s="1" t="s">
        <v>92</v>
      </c>
      <c r="C3" s="1" t="s">
        <v>78</v>
      </c>
      <c r="D3" s="20" t="s">
        <v>63</v>
      </c>
    </row>
    <row r="4" spans="1:4" x14ac:dyDescent="0.25">
      <c r="A4" s="2" t="s">
        <v>79</v>
      </c>
      <c r="B4" s="1" t="s">
        <v>86</v>
      </c>
      <c r="C4" s="1" t="s">
        <v>78</v>
      </c>
      <c r="D4" s="20" t="s">
        <v>63</v>
      </c>
    </row>
    <row r="5" spans="1:4" ht="30" x14ac:dyDescent="0.25">
      <c r="A5" s="2" t="s">
        <v>79</v>
      </c>
      <c r="B5" s="1" t="s">
        <v>84</v>
      </c>
      <c r="C5" s="1" t="s">
        <v>78</v>
      </c>
      <c r="D5" s="20" t="s">
        <v>63</v>
      </c>
    </row>
    <row r="6" spans="1:4" ht="30" x14ac:dyDescent="0.25">
      <c r="A6" s="2" t="s">
        <v>79</v>
      </c>
      <c r="B6" s="1" t="s">
        <v>88</v>
      </c>
      <c r="C6" s="1" t="s">
        <v>62</v>
      </c>
      <c r="D6" s="16">
        <v>234101</v>
      </c>
    </row>
    <row r="7" spans="1:4" ht="30" x14ac:dyDescent="0.25">
      <c r="A7" s="2" t="s">
        <v>79</v>
      </c>
      <c r="B7" s="1" t="s">
        <v>93</v>
      </c>
      <c r="C7" s="1" t="s">
        <v>62</v>
      </c>
      <c r="D7" s="16">
        <v>234101</v>
      </c>
    </row>
    <row r="8" spans="1:4" ht="30" x14ac:dyDescent="0.25">
      <c r="A8" s="2" t="s">
        <v>79</v>
      </c>
      <c r="B8" s="1" t="s">
        <v>87</v>
      </c>
      <c r="C8" s="1" t="s">
        <v>73</v>
      </c>
      <c r="D8" s="16">
        <v>239301</v>
      </c>
    </row>
    <row r="9" spans="1:4" ht="30" x14ac:dyDescent="0.25">
      <c r="A9" s="2" t="s">
        <v>79</v>
      </c>
      <c r="B9" s="1" t="s">
        <v>109</v>
      </c>
      <c r="C9" s="1" t="s">
        <v>62</v>
      </c>
      <c r="D9" s="16">
        <v>234101</v>
      </c>
    </row>
    <row r="10" spans="1:4" ht="30" x14ac:dyDescent="0.25">
      <c r="A10" s="2" t="s">
        <v>79</v>
      </c>
      <c r="B10" s="1" t="s">
        <v>90</v>
      </c>
      <c r="C10" s="1" t="s">
        <v>73</v>
      </c>
      <c r="D10" s="16">
        <v>239301</v>
      </c>
    </row>
    <row r="11" spans="1:4" ht="30" x14ac:dyDescent="0.25">
      <c r="A11" s="2" t="s">
        <v>79</v>
      </c>
      <c r="B11" s="1" t="s">
        <v>106</v>
      </c>
      <c r="C11" s="1" t="s">
        <v>73</v>
      </c>
      <c r="D11" s="16">
        <v>239301</v>
      </c>
    </row>
    <row r="12" spans="1:4" ht="30" x14ac:dyDescent="0.25">
      <c r="A12" s="2" t="s">
        <v>79</v>
      </c>
      <c r="B12" s="1" t="s">
        <v>89</v>
      </c>
      <c r="C12" s="1" t="s">
        <v>62</v>
      </c>
      <c r="D12" s="16">
        <v>234101</v>
      </c>
    </row>
    <row r="13" spans="1:4" ht="30" x14ac:dyDescent="0.25">
      <c r="A13" s="2" t="s">
        <v>79</v>
      </c>
      <c r="B13" s="1" t="s">
        <v>94</v>
      </c>
      <c r="C13" s="1" t="s">
        <v>73</v>
      </c>
      <c r="D13" s="16">
        <v>239301</v>
      </c>
    </row>
    <row r="14" spans="1:4" ht="30" x14ac:dyDescent="0.25">
      <c r="A14" s="2" t="s">
        <v>79</v>
      </c>
      <c r="B14" s="1" t="s">
        <v>80</v>
      </c>
      <c r="C14" s="1" t="s">
        <v>78</v>
      </c>
      <c r="D14" s="16" t="s">
        <v>63</v>
      </c>
    </row>
    <row r="15" spans="1:4" ht="30" x14ac:dyDescent="0.25">
      <c r="A15" s="2" t="s">
        <v>79</v>
      </c>
      <c r="B15" s="1" t="s">
        <v>85</v>
      </c>
      <c r="C15" s="1" t="s">
        <v>73</v>
      </c>
      <c r="D15" s="16">
        <v>239301</v>
      </c>
    </row>
    <row r="16" spans="1:4" ht="30" x14ac:dyDescent="0.25">
      <c r="A16" s="2" t="s">
        <v>79</v>
      </c>
      <c r="B16" s="1" t="s">
        <v>91</v>
      </c>
      <c r="C16" s="1" t="s">
        <v>73</v>
      </c>
      <c r="D16" s="16">
        <v>239301</v>
      </c>
    </row>
    <row r="17" spans="1:4" x14ac:dyDescent="0.25">
      <c r="A17" s="2" t="s">
        <v>77</v>
      </c>
      <c r="B17" s="1" t="s">
        <v>77</v>
      </c>
      <c r="C17" s="1" t="s">
        <v>77</v>
      </c>
      <c r="D17" s="16" t="s">
        <v>77</v>
      </c>
    </row>
    <row r="18" spans="1:4" ht="30" x14ac:dyDescent="0.25">
      <c r="A18" s="2" t="s">
        <v>34</v>
      </c>
      <c r="B18" s="1" t="s">
        <v>82</v>
      </c>
      <c r="C18" s="1" t="s">
        <v>83</v>
      </c>
      <c r="D18" s="16">
        <v>239101</v>
      </c>
    </row>
    <row r="19" spans="1:4" x14ac:dyDescent="0.25">
      <c r="A19" s="2" t="s">
        <v>34</v>
      </c>
      <c r="B19" s="1" t="s">
        <v>42</v>
      </c>
      <c r="C19" s="1" t="s">
        <v>55</v>
      </c>
      <c r="D19" s="16">
        <v>239201</v>
      </c>
    </row>
    <row r="20" spans="1:4" ht="30" x14ac:dyDescent="0.25">
      <c r="A20" s="2" t="s">
        <v>34</v>
      </c>
      <c r="B20" s="1" t="s">
        <v>71</v>
      </c>
      <c r="C20" s="1" t="s">
        <v>72</v>
      </c>
      <c r="D20" s="16">
        <v>227208</v>
      </c>
    </row>
    <row r="21" spans="1:4" ht="30" x14ac:dyDescent="0.25">
      <c r="A21" s="2" t="s">
        <v>34</v>
      </c>
      <c r="B21" s="1" t="s">
        <v>96</v>
      </c>
      <c r="C21" s="1" t="s">
        <v>95</v>
      </c>
      <c r="D21" s="16">
        <v>227101</v>
      </c>
    </row>
    <row r="22" spans="1:4" ht="30" x14ac:dyDescent="0.25">
      <c r="A22" s="2" t="s">
        <v>34</v>
      </c>
      <c r="B22" s="1" t="s">
        <v>81</v>
      </c>
      <c r="C22" s="1" t="s">
        <v>36</v>
      </c>
      <c r="D22" s="16">
        <v>236304</v>
      </c>
    </row>
    <row r="23" spans="1:4" ht="30" x14ac:dyDescent="0.25">
      <c r="A23" s="2" t="s">
        <v>79</v>
      </c>
      <c r="B23" s="1" t="s">
        <v>80</v>
      </c>
      <c r="C23" s="1" t="s">
        <v>62</v>
      </c>
      <c r="D23" s="16">
        <v>234101</v>
      </c>
    </row>
    <row r="24" spans="1:4" ht="30" x14ac:dyDescent="0.25">
      <c r="A24" s="2" t="s">
        <v>34</v>
      </c>
      <c r="B24" s="1" t="s">
        <v>37</v>
      </c>
      <c r="C24" s="1" t="s">
        <v>50</v>
      </c>
      <c r="D24" s="16">
        <v>221201</v>
      </c>
    </row>
    <row r="25" spans="1:4" x14ac:dyDescent="0.25">
      <c r="A25" s="2" t="s">
        <v>79</v>
      </c>
      <c r="B25" s="1" t="s">
        <v>38</v>
      </c>
      <c r="C25" s="1" t="s">
        <v>51</v>
      </c>
      <c r="D25" s="16">
        <v>237203</v>
      </c>
    </row>
    <row r="26" spans="1:4" x14ac:dyDescent="0.25">
      <c r="A26" s="2" t="s">
        <v>34</v>
      </c>
      <c r="B26" s="1" t="s">
        <v>85</v>
      </c>
      <c r="C26" s="1" t="s">
        <v>73</v>
      </c>
      <c r="D26" s="16">
        <v>239301</v>
      </c>
    </row>
    <row r="27" spans="1:4" ht="30" x14ac:dyDescent="0.25">
      <c r="A27" s="2" t="s">
        <v>34</v>
      </c>
      <c r="B27" s="1" t="s">
        <v>35</v>
      </c>
      <c r="C27" s="1" t="s">
        <v>36</v>
      </c>
      <c r="D27" s="16">
        <v>236304</v>
      </c>
    </row>
    <row r="28" spans="1:4" ht="30" x14ac:dyDescent="0.25">
      <c r="A28" s="2" t="s">
        <v>34</v>
      </c>
      <c r="B28" s="1" t="s">
        <v>97</v>
      </c>
      <c r="C28" s="1" t="s">
        <v>98</v>
      </c>
      <c r="D28" s="16">
        <v>232101</v>
      </c>
    </row>
    <row r="29" spans="1:4" ht="30" x14ac:dyDescent="0.25">
      <c r="A29" s="2" t="s">
        <v>34</v>
      </c>
      <c r="B29" s="29" t="s">
        <v>101</v>
      </c>
      <c r="C29" s="29" t="s">
        <v>102</v>
      </c>
      <c r="D29" s="30">
        <v>235301</v>
      </c>
    </row>
    <row r="30" spans="1:4" ht="30" x14ac:dyDescent="0.25">
      <c r="A30" s="2" t="s">
        <v>34</v>
      </c>
      <c r="B30" s="23" t="s">
        <v>38</v>
      </c>
      <c r="C30" s="23" t="s">
        <v>51</v>
      </c>
      <c r="D30" s="25">
        <v>237203</v>
      </c>
    </row>
    <row r="31" spans="1:4" ht="30" x14ac:dyDescent="0.25">
      <c r="A31" s="24" t="s">
        <v>79</v>
      </c>
      <c r="B31" s="23" t="s">
        <v>45</v>
      </c>
      <c r="C31" s="23" t="s">
        <v>58</v>
      </c>
      <c r="D31" s="25" t="s">
        <v>64</v>
      </c>
    </row>
    <row r="32" spans="1:4" x14ac:dyDescent="0.25">
      <c r="A32" s="24" t="s">
        <v>79</v>
      </c>
      <c r="B32" s="23" t="s">
        <v>68</v>
      </c>
      <c r="C32" s="23" t="s">
        <v>75</v>
      </c>
      <c r="D32" s="25" t="s">
        <v>76</v>
      </c>
    </row>
    <row r="33" spans="1:4" ht="30" x14ac:dyDescent="0.25">
      <c r="A33" s="24" t="s">
        <v>79</v>
      </c>
      <c r="B33" s="23" t="s">
        <v>107</v>
      </c>
      <c r="C33" s="23" t="s">
        <v>108</v>
      </c>
      <c r="D33" s="25">
        <v>239301</v>
      </c>
    </row>
    <row r="34" spans="1:4" ht="30" x14ac:dyDescent="0.25">
      <c r="A34" s="2" t="s">
        <v>34</v>
      </c>
      <c r="B34" s="1" t="s">
        <v>39</v>
      </c>
      <c r="C34" s="1" t="s">
        <v>52</v>
      </c>
      <c r="D34" s="16">
        <v>237104</v>
      </c>
    </row>
    <row r="35" spans="1:4" ht="30" x14ac:dyDescent="0.25">
      <c r="A35" s="2" t="s">
        <v>34</v>
      </c>
      <c r="B35" s="1" t="s">
        <v>41</v>
      </c>
      <c r="C35" s="1" t="s">
        <v>54</v>
      </c>
      <c r="D35" s="16">
        <v>228705</v>
      </c>
    </row>
    <row r="36" spans="1:4" ht="30" x14ac:dyDescent="0.25">
      <c r="A36" s="2" t="s">
        <v>34</v>
      </c>
      <c r="B36" s="1" t="s">
        <v>103</v>
      </c>
      <c r="C36" s="1" t="s">
        <v>66</v>
      </c>
      <c r="D36" s="16" t="s">
        <v>67</v>
      </c>
    </row>
    <row r="37" spans="1:4" ht="30" x14ac:dyDescent="0.25">
      <c r="A37" s="2" t="s">
        <v>34</v>
      </c>
      <c r="B37" s="1" t="s">
        <v>40</v>
      </c>
      <c r="C37" s="1" t="s">
        <v>53</v>
      </c>
      <c r="D37" s="16">
        <v>225801</v>
      </c>
    </row>
    <row r="38" spans="1:4" ht="30" x14ac:dyDescent="0.25">
      <c r="A38" s="2" t="s">
        <v>34</v>
      </c>
      <c r="B38" s="1" t="s">
        <v>99</v>
      </c>
      <c r="C38" s="1" t="s">
        <v>100</v>
      </c>
      <c r="D38" s="16">
        <v>232201</v>
      </c>
    </row>
    <row r="39" spans="1:4" ht="30" x14ac:dyDescent="0.25">
      <c r="A39" s="2" t="s">
        <v>34</v>
      </c>
      <c r="B39" s="1" t="s">
        <v>69</v>
      </c>
      <c r="C39" s="1" t="s">
        <v>70</v>
      </c>
      <c r="D39" s="16">
        <v>228301</v>
      </c>
    </row>
    <row r="40" spans="1:4" ht="30" x14ac:dyDescent="0.25">
      <c r="A40" s="2" t="s">
        <v>34</v>
      </c>
      <c r="B40" s="1" t="s">
        <v>38</v>
      </c>
      <c r="C40" s="1" t="s">
        <v>51</v>
      </c>
      <c r="D40" s="16">
        <v>237203</v>
      </c>
    </row>
    <row r="41" spans="1:4" x14ac:dyDescent="0.25">
      <c r="A41" s="2" t="s">
        <v>34</v>
      </c>
      <c r="B41" s="1" t="s">
        <v>104</v>
      </c>
      <c r="C41" s="1" t="s">
        <v>105</v>
      </c>
      <c r="D41" s="16">
        <v>231101</v>
      </c>
    </row>
    <row r="42" spans="1:4" x14ac:dyDescent="0.25">
      <c r="A42" s="2" t="s">
        <v>79</v>
      </c>
      <c r="B42" s="1" t="s">
        <v>38</v>
      </c>
      <c r="C42" s="1" t="s">
        <v>51</v>
      </c>
      <c r="D42" s="16">
        <v>237203</v>
      </c>
    </row>
    <row r="43" spans="1:4" x14ac:dyDescent="0.25">
      <c r="A43" s="2" t="s">
        <v>34</v>
      </c>
      <c r="B43" s="1" t="s">
        <v>42</v>
      </c>
      <c r="C43" s="1" t="s">
        <v>55</v>
      </c>
      <c r="D43" s="16">
        <v>239201</v>
      </c>
    </row>
    <row r="44" spans="1:4" x14ac:dyDescent="0.25">
      <c r="A44" s="2" t="s">
        <v>34</v>
      </c>
      <c r="B44" s="1" t="s">
        <v>110</v>
      </c>
      <c r="C44" s="1" t="s">
        <v>111</v>
      </c>
      <c r="D44" s="16">
        <v>222201</v>
      </c>
    </row>
    <row r="45" spans="1:4" x14ac:dyDescent="0.25">
      <c r="A45" s="2" t="s">
        <v>34</v>
      </c>
      <c r="B45" s="1" t="s">
        <v>43</v>
      </c>
      <c r="C45" s="1" t="s">
        <v>56</v>
      </c>
      <c r="D45" s="16">
        <v>231101</v>
      </c>
    </row>
    <row r="46" spans="1:4" x14ac:dyDescent="0.25">
      <c r="A46" s="2" t="s">
        <v>79</v>
      </c>
      <c r="B46" s="1" t="s">
        <v>44</v>
      </c>
      <c r="C46" s="1" t="s">
        <v>57</v>
      </c>
      <c r="D46" s="16">
        <v>221301</v>
      </c>
    </row>
    <row r="47" spans="1:4" x14ac:dyDescent="0.25">
      <c r="A47" s="2" t="s">
        <v>34</v>
      </c>
      <c r="B47" s="1" t="s">
        <v>42</v>
      </c>
      <c r="C47" s="1" t="s">
        <v>55</v>
      </c>
      <c r="D47" s="16">
        <v>239201</v>
      </c>
    </row>
    <row r="48" spans="1:4" x14ac:dyDescent="0.25">
      <c r="A48" s="33" t="s">
        <v>79</v>
      </c>
      <c r="B48" s="29" t="s">
        <v>91</v>
      </c>
      <c r="C48" s="29" t="s">
        <v>78</v>
      </c>
      <c r="D48" s="30" t="s">
        <v>63</v>
      </c>
    </row>
    <row r="49" spans="1:4" x14ac:dyDescent="0.25">
      <c r="A49" s="3" t="s">
        <v>79</v>
      </c>
      <c r="B49" s="34" t="s">
        <v>112</v>
      </c>
      <c r="C49" t="s">
        <v>78</v>
      </c>
      <c r="D49" t="s">
        <v>63</v>
      </c>
    </row>
    <row r="50" spans="1:4" x14ac:dyDescent="0.25">
      <c r="A50" s="2" t="s">
        <v>79</v>
      </c>
      <c r="B50" s="1" t="s">
        <v>113</v>
      </c>
      <c r="C50" s="1" t="s">
        <v>78</v>
      </c>
      <c r="D50" s="16" t="s">
        <v>63</v>
      </c>
    </row>
    <row r="51" spans="1:4" x14ac:dyDescent="0.25">
      <c r="A51" s="2" t="s">
        <v>79</v>
      </c>
      <c r="B51" s="1" t="s">
        <v>80</v>
      </c>
      <c r="C51" s="1" t="s">
        <v>78</v>
      </c>
      <c r="D51" s="16" t="s">
        <v>63</v>
      </c>
    </row>
    <row r="52" spans="1:4" x14ac:dyDescent="0.25">
      <c r="A52" s="2" t="s">
        <v>79</v>
      </c>
      <c r="B52" s="1" t="s">
        <v>74</v>
      </c>
      <c r="C52" s="1" t="s">
        <v>78</v>
      </c>
      <c r="D52" s="16" t="s">
        <v>63</v>
      </c>
    </row>
    <row r="53" spans="1:4" x14ac:dyDescent="0.25">
      <c r="A53" s="2" t="s">
        <v>34</v>
      </c>
      <c r="B53" s="1" t="s">
        <v>38</v>
      </c>
      <c r="C53" s="1" t="s">
        <v>51</v>
      </c>
      <c r="D53" s="16">
        <v>237203</v>
      </c>
    </row>
    <row r="54" spans="1:4" x14ac:dyDescent="0.25">
      <c r="A54" s="2" t="s">
        <v>34</v>
      </c>
      <c r="B54" s="1" t="s">
        <v>114</v>
      </c>
      <c r="C54" s="1" t="s">
        <v>55</v>
      </c>
      <c r="D54" s="16">
        <v>239201</v>
      </c>
    </row>
    <row r="55" spans="1:4" x14ac:dyDescent="0.25">
      <c r="A55" s="2" t="s">
        <v>79</v>
      </c>
      <c r="B55" s="1" t="s">
        <v>49</v>
      </c>
      <c r="C55" s="1" t="s">
        <v>62</v>
      </c>
      <c r="D55" s="16">
        <v>234101</v>
      </c>
    </row>
    <row r="56" spans="1:4" x14ac:dyDescent="0.25">
      <c r="A56" s="2" t="s">
        <v>79</v>
      </c>
      <c r="B56" s="1" t="s">
        <v>49</v>
      </c>
      <c r="C56" s="1" t="s">
        <v>62</v>
      </c>
      <c r="D56" s="16">
        <v>234101</v>
      </c>
    </row>
    <row r="57" spans="1:4" x14ac:dyDescent="0.25">
      <c r="A57" s="2" t="s">
        <v>79</v>
      </c>
      <c r="B57" s="1" t="s">
        <v>49</v>
      </c>
      <c r="C57" s="1" t="s">
        <v>62</v>
      </c>
      <c r="D57" s="16">
        <v>234101</v>
      </c>
    </row>
    <row r="58" spans="1:4" x14ac:dyDescent="0.25">
      <c r="A58" s="2" t="s">
        <v>79</v>
      </c>
      <c r="B58" s="1" t="s">
        <v>49</v>
      </c>
      <c r="C58" s="1" t="s">
        <v>62</v>
      </c>
      <c r="D58" s="16">
        <v>234101</v>
      </c>
    </row>
    <row r="59" spans="1:4" x14ac:dyDescent="0.25">
      <c r="A59" s="2" t="s">
        <v>79</v>
      </c>
      <c r="B59" s="1" t="s">
        <v>46</v>
      </c>
      <c r="C59" s="1" t="s">
        <v>59</v>
      </c>
      <c r="D59" s="16" t="s">
        <v>65</v>
      </c>
    </row>
    <row r="60" spans="1:4" x14ac:dyDescent="0.25">
      <c r="A60" s="2" t="s">
        <v>34</v>
      </c>
      <c r="B60" s="1" t="s">
        <v>47</v>
      </c>
      <c r="C60" s="1" t="s">
        <v>60</v>
      </c>
      <c r="D60" s="16">
        <v>231101</v>
      </c>
    </row>
    <row r="61" spans="1:4" x14ac:dyDescent="0.25">
      <c r="A61" s="2" t="s">
        <v>34</v>
      </c>
      <c r="B61" s="1" t="s">
        <v>48</v>
      </c>
      <c r="C61" s="1" t="s">
        <v>61</v>
      </c>
      <c r="D61" s="16">
        <v>231101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 1</vt:lpstr>
      <vt:lpstr>Hoja2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Dinorah Cuevas</dc:creator>
  <cp:lastModifiedBy>User</cp:lastModifiedBy>
  <cp:lastPrinted>2025-11-04T13:42:59Z</cp:lastPrinted>
  <dcterms:created xsi:type="dcterms:W3CDTF">2021-04-23T20:25:15Z</dcterms:created>
  <dcterms:modified xsi:type="dcterms:W3CDTF">2025-11-04T13:46:42Z</dcterms:modified>
</cp:coreProperties>
</file>