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LLO\AppData\Local\Packages\5319275A.WhatsAppDesktop_cv1g1gvanyjgm\LocalState\sessions\56ECE0DE7244E29E9A76947256D31F648D933A45\transfers\2026-27\"/>
    </mc:Choice>
  </mc:AlternateContent>
  <bookViews>
    <workbookView xWindow="0" yWindow="0" windowWidth="28770" windowHeight="13590"/>
  </bookViews>
  <sheets>
    <sheet name="Reporte Trimest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F46" i="1"/>
  <c r="F45" i="1"/>
  <c r="F44" i="1"/>
  <c r="F43" i="1"/>
  <c r="F42" i="1"/>
  <c r="F41" i="1"/>
  <c r="F40" i="1"/>
  <c r="E39" i="1"/>
  <c r="E47" i="1" s="1"/>
  <c r="D39" i="1"/>
  <c r="C39" i="1"/>
  <c r="F39" i="1" s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C47" i="1" l="1"/>
  <c r="F47" i="1" s="1"/>
</calcChain>
</file>

<file path=xl/sharedStrings.xml><?xml version="1.0" encoding="utf-8"?>
<sst xmlns="http://schemas.openxmlformats.org/spreadsheetml/2006/main" count="49" uniqueCount="49">
  <si>
    <t>Nuestros Servicios Brindados</t>
  </si>
  <si>
    <t>1ero. Trimestre 2026</t>
  </si>
  <si>
    <t>Total del Trimestre</t>
  </si>
  <si>
    <t>Enero</t>
  </si>
  <si>
    <t>Febrero</t>
  </si>
  <si>
    <t>Marzo</t>
  </si>
  <si>
    <t>Consultas</t>
  </si>
  <si>
    <t>Medicina General</t>
  </si>
  <si>
    <t>Pediatría</t>
  </si>
  <si>
    <t>Obstetricia</t>
  </si>
  <si>
    <t>Ginecología</t>
  </si>
  <si>
    <t>Medicina Familiar</t>
  </si>
  <si>
    <t>Ortopedia</t>
  </si>
  <si>
    <t>Cardiología</t>
  </si>
  <si>
    <t>Consejería</t>
  </si>
  <si>
    <t>Odontología</t>
  </si>
  <si>
    <t>Medicina Interna</t>
  </si>
  <si>
    <t>Oftalmología</t>
  </si>
  <si>
    <t>Gastroenterología</t>
  </si>
  <si>
    <t>Planificacion Familiar</t>
  </si>
  <si>
    <t>Psicología</t>
  </si>
  <si>
    <t>Cirugía General</t>
  </si>
  <si>
    <t>Urología</t>
  </si>
  <si>
    <t>Psiquiatría</t>
  </si>
  <si>
    <t>Dermatología</t>
  </si>
  <si>
    <t>Otorrino</t>
  </si>
  <si>
    <t>Nefrología</t>
  </si>
  <si>
    <t>Nutricion</t>
  </si>
  <si>
    <t>Venereología</t>
  </si>
  <si>
    <t>Maxilofacial</t>
  </si>
  <si>
    <t>Geriatría</t>
  </si>
  <si>
    <t>Servicios Social</t>
  </si>
  <si>
    <t>Servicios de Enfermería</t>
  </si>
  <si>
    <t>Servicios de VIH</t>
  </si>
  <si>
    <t>Servicios TB</t>
  </si>
  <si>
    <t>Anestesiología</t>
  </si>
  <si>
    <t>Diabetología</t>
  </si>
  <si>
    <t>Otras Consultas</t>
  </si>
  <si>
    <t>Total de Consultas</t>
  </si>
  <si>
    <t>Procedimientos Quirúrgicos</t>
  </si>
  <si>
    <t>Pruebas de Laboratorio</t>
  </si>
  <si>
    <t>Imágenes</t>
  </si>
  <si>
    <t>Nacimientos</t>
  </si>
  <si>
    <t>Fallecimiento</t>
  </si>
  <si>
    <t>Hospitalizaciones</t>
  </si>
  <si>
    <t>Emergencias</t>
  </si>
  <si>
    <t>Total de servicios</t>
  </si>
  <si>
    <t>Estadísticas Generales</t>
  </si>
  <si>
    <t>Consolidado Trimestral enero-marzo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</si>
</sst>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name val="Calibri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87CEFA"/>
        <bgColor rgb="FF87CEFA"/>
      </patternFill>
    </fill>
    <fill>
      <patternFill patternType="solid">
        <fgColor rgb="FF337AB7"/>
        <bgColor rgb="FF337AB7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000000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250825</xdr:colOff>
      <xdr:row>0</xdr:row>
      <xdr:rowOff>3176</xdr:rowOff>
    </xdr:from>
    <xdr:to>
      <xdr:col>4</xdr:col>
      <xdr:colOff>339724</xdr:colOff>
      <xdr:row>1</xdr:row>
      <xdr:rowOff>498625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044A5A64-F8FD-3183-4D2C-A5337BFB9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727325" y="3176"/>
          <a:ext cx="3130549" cy="6859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31751</xdr:rowOff>
    </xdr:from>
    <xdr:to>
      <xdr:col>1</xdr:col>
      <xdr:colOff>835024</xdr:colOff>
      <xdr:row>1</xdr:row>
      <xdr:rowOff>447268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85D1C906-7DBC-DECA-7994-BD4F984F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1751"/>
          <a:ext cx="1768474" cy="602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7"/>
  <sheetViews>
    <sheetView tabSelected="1" workbookViewId="0">
      <selection activeCell="E2" sqref="E2"/>
    </sheetView>
  </sheetViews>
  <sheetFormatPr baseColWidth="10" defaultColWidth="9.140625" defaultRowHeight="15" x14ac:dyDescent="0.25"/>
  <cols>
    <col min="1" max="1" width="14" customWidth="1"/>
    <col min="2" max="2" width="23.140625" customWidth="1"/>
    <col min="3" max="3" width="21.42578125" customWidth="1"/>
    <col min="4" max="4" width="24.140625" customWidth="1"/>
    <col min="5" max="5" width="24.85546875" customWidth="1"/>
    <col min="6" max="6" width="22" customWidth="1"/>
  </cols>
  <sheetData>
    <row r="2" spans="1:6" ht="60" customHeight="1" x14ac:dyDescent="0.25"/>
    <row r="3" spans="1:6" ht="11.25" customHeight="1" x14ac:dyDescent="0.25"/>
    <row r="4" spans="1:6" ht="18.75" x14ac:dyDescent="0.25">
      <c r="A4" s="8" t="s">
        <v>47</v>
      </c>
      <c r="B4" s="8"/>
      <c r="C4" s="8"/>
      <c r="D4" s="8"/>
      <c r="E4" s="8"/>
      <c r="F4" s="8"/>
    </row>
    <row r="5" spans="1:6" ht="22.5" customHeight="1" x14ac:dyDescent="0.25">
      <c r="A5" s="7" t="s">
        <v>48</v>
      </c>
      <c r="B5" s="7"/>
      <c r="C5" s="7"/>
      <c r="D5" s="7"/>
      <c r="E5" s="7"/>
      <c r="F5" s="7"/>
    </row>
    <row r="6" spans="1:6" x14ac:dyDescent="0.25">
      <c r="A6" s="9" t="s">
        <v>0</v>
      </c>
      <c r="B6" s="10"/>
      <c r="C6" s="12" t="s">
        <v>1</v>
      </c>
      <c r="D6" s="10"/>
      <c r="E6" s="10"/>
      <c r="F6" s="9" t="s">
        <v>2</v>
      </c>
    </row>
    <row r="7" spans="1:6" x14ac:dyDescent="0.25">
      <c r="A7" s="10"/>
      <c r="B7" s="10"/>
      <c r="C7" s="1" t="s">
        <v>3</v>
      </c>
      <c r="D7" s="1" t="s">
        <v>4</v>
      </c>
      <c r="E7" s="1" t="s">
        <v>5</v>
      </c>
      <c r="F7" s="10"/>
    </row>
    <row r="8" spans="1:6" x14ac:dyDescent="0.25">
      <c r="A8" s="15" t="s">
        <v>6</v>
      </c>
      <c r="B8" s="2" t="s">
        <v>7</v>
      </c>
      <c r="C8" s="3">
        <v>2756</v>
      </c>
      <c r="D8" s="3">
        <v>2410</v>
      </c>
      <c r="E8" s="3">
        <v>2155</v>
      </c>
      <c r="F8" s="4">
        <f t="shared" ref="F8:F47" si="0">SUM(C8:E8)</f>
        <v>7321</v>
      </c>
    </row>
    <row r="9" spans="1:6" x14ac:dyDescent="0.25">
      <c r="A9" s="10"/>
      <c r="B9" s="2" t="s">
        <v>8</v>
      </c>
      <c r="C9" s="3">
        <v>183</v>
      </c>
      <c r="D9" s="3">
        <v>339</v>
      </c>
      <c r="E9" s="3">
        <v>312</v>
      </c>
      <c r="F9" s="4">
        <f t="shared" si="0"/>
        <v>834</v>
      </c>
    </row>
    <row r="10" spans="1:6" x14ac:dyDescent="0.25">
      <c r="A10" s="10"/>
      <c r="B10" s="2" t="s">
        <v>9</v>
      </c>
      <c r="C10" s="3">
        <v>55</v>
      </c>
      <c r="D10" s="3">
        <v>83</v>
      </c>
      <c r="E10" s="3">
        <v>67</v>
      </c>
      <c r="F10" s="4">
        <f t="shared" si="0"/>
        <v>205</v>
      </c>
    </row>
    <row r="11" spans="1:6" x14ac:dyDescent="0.25">
      <c r="A11" s="10"/>
      <c r="B11" s="2" t="s">
        <v>10</v>
      </c>
      <c r="C11" s="3">
        <v>136</v>
      </c>
      <c r="D11" s="3">
        <v>343</v>
      </c>
      <c r="E11" s="3">
        <v>286</v>
      </c>
      <c r="F11" s="4">
        <f t="shared" si="0"/>
        <v>765</v>
      </c>
    </row>
    <row r="12" spans="1:6" x14ac:dyDescent="0.25">
      <c r="A12" s="10"/>
      <c r="B12" s="2" t="s">
        <v>11</v>
      </c>
      <c r="C12" s="3">
        <v>0</v>
      </c>
      <c r="D12" s="3">
        <v>0</v>
      </c>
      <c r="E12" s="3">
        <v>0</v>
      </c>
      <c r="F12" s="4">
        <f t="shared" si="0"/>
        <v>0</v>
      </c>
    </row>
    <row r="13" spans="1:6" x14ac:dyDescent="0.25">
      <c r="A13" s="10"/>
      <c r="B13" s="2" t="s">
        <v>12</v>
      </c>
      <c r="C13" s="3">
        <v>213</v>
      </c>
      <c r="D13" s="3">
        <v>371</v>
      </c>
      <c r="E13" s="3">
        <v>328</v>
      </c>
      <c r="F13" s="4">
        <f t="shared" si="0"/>
        <v>912</v>
      </c>
    </row>
    <row r="14" spans="1:6" x14ac:dyDescent="0.25">
      <c r="A14" s="10"/>
      <c r="B14" s="2" t="s">
        <v>13</v>
      </c>
      <c r="C14" s="3">
        <v>54</v>
      </c>
      <c r="D14" s="3">
        <v>169</v>
      </c>
      <c r="E14" s="3">
        <v>137</v>
      </c>
      <c r="F14" s="4">
        <f t="shared" si="0"/>
        <v>360</v>
      </c>
    </row>
    <row r="15" spans="1:6" x14ac:dyDescent="0.25">
      <c r="A15" s="10"/>
      <c r="B15" s="2" t="s">
        <v>14</v>
      </c>
      <c r="C15" s="3">
        <v>264</v>
      </c>
      <c r="D15" s="3">
        <v>355</v>
      </c>
      <c r="E15" s="3">
        <v>292</v>
      </c>
      <c r="F15" s="4">
        <f t="shared" si="0"/>
        <v>911</v>
      </c>
    </row>
    <row r="16" spans="1:6" x14ac:dyDescent="0.25">
      <c r="A16" s="10"/>
      <c r="B16" s="2" t="s">
        <v>15</v>
      </c>
      <c r="C16" s="3">
        <v>152</v>
      </c>
      <c r="D16" s="3">
        <v>205</v>
      </c>
      <c r="E16" s="3">
        <v>329</v>
      </c>
      <c r="F16" s="4">
        <f t="shared" si="0"/>
        <v>686</v>
      </c>
    </row>
    <row r="17" spans="1:6" x14ac:dyDescent="0.25">
      <c r="A17" s="10"/>
      <c r="B17" s="2" t="s">
        <v>16</v>
      </c>
      <c r="C17" s="3">
        <v>408</v>
      </c>
      <c r="D17" s="3">
        <v>784</v>
      </c>
      <c r="E17" s="3">
        <v>534</v>
      </c>
      <c r="F17" s="4">
        <f t="shared" si="0"/>
        <v>1726</v>
      </c>
    </row>
    <row r="18" spans="1:6" x14ac:dyDescent="0.25">
      <c r="A18" s="10"/>
      <c r="B18" s="2" t="s">
        <v>17</v>
      </c>
      <c r="C18" s="3">
        <v>28</v>
      </c>
      <c r="D18" s="3">
        <v>112</v>
      </c>
      <c r="E18" s="3">
        <v>91</v>
      </c>
      <c r="F18" s="4">
        <f t="shared" si="0"/>
        <v>231</v>
      </c>
    </row>
    <row r="19" spans="1:6" x14ac:dyDescent="0.25">
      <c r="A19" s="10"/>
      <c r="B19" s="2" t="s">
        <v>18</v>
      </c>
      <c r="C19" s="3">
        <v>80</v>
      </c>
      <c r="D19" s="3">
        <v>201</v>
      </c>
      <c r="E19" s="3">
        <v>135</v>
      </c>
      <c r="F19" s="4">
        <f t="shared" si="0"/>
        <v>416</v>
      </c>
    </row>
    <row r="20" spans="1:6" x14ac:dyDescent="0.25">
      <c r="A20" s="10"/>
      <c r="B20" s="2" t="s">
        <v>19</v>
      </c>
      <c r="C20" s="3">
        <v>3</v>
      </c>
      <c r="D20" s="3">
        <v>21</v>
      </c>
      <c r="E20" s="3">
        <v>18</v>
      </c>
      <c r="F20" s="4">
        <f t="shared" si="0"/>
        <v>42</v>
      </c>
    </row>
    <row r="21" spans="1:6" x14ac:dyDescent="0.25">
      <c r="A21" s="10"/>
      <c r="B21" s="2" t="s">
        <v>20</v>
      </c>
      <c r="C21" s="3">
        <v>32</v>
      </c>
      <c r="D21" s="3">
        <v>141</v>
      </c>
      <c r="E21" s="3">
        <v>113</v>
      </c>
      <c r="F21" s="4">
        <f t="shared" si="0"/>
        <v>286</v>
      </c>
    </row>
    <row r="22" spans="1:6" x14ac:dyDescent="0.25">
      <c r="A22" s="10"/>
      <c r="B22" s="2" t="s">
        <v>21</v>
      </c>
      <c r="C22" s="3">
        <v>68</v>
      </c>
      <c r="D22" s="3">
        <v>146</v>
      </c>
      <c r="E22" s="3">
        <v>142</v>
      </c>
      <c r="F22" s="4">
        <f t="shared" si="0"/>
        <v>356</v>
      </c>
    </row>
    <row r="23" spans="1:6" x14ac:dyDescent="0.25">
      <c r="A23" s="10"/>
      <c r="B23" s="2" t="s">
        <v>22</v>
      </c>
      <c r="C23" s="3">
        <v>118</v>
      </c>
      <c r="D23" s="3">
        <v>264</v>
      </c>
      <c r="E23" s="3">
        <v>173</v>
      </c>
      <c r="F23" s="4">
        <f t="shared" si="0"/>
        <v>555</v>
      </c>
    </row>
    <row r="24" spans="1:6" x14ac:dyDescent="0.25">
      <c r="A24" s="10"/>
      <c r="B24" s="2" t="s">
        <v>23</v>
      </c>
      <c r="C24" s="3">
        <v>51</v>
      </c>
      <c r="D24" s="3">
        <v>85</v>
      </c>
      <c r="E24" s="3">
        <v>75</v>
      </c>
      <c r="F24" s="4">
        <f t="shared" si="0"/>
        <v>211</v>
      </c>
    </row>
    <row r="25" spans="1:6" x14ac:dyDescent="0.25">
      <c r="A25" s="10"/>
      <c r="B25" s="2" t="s">
        <v>24</v>
      </c>
      <c r="C25" s="3">
        <v>107</v>
      </c>
      <c r="D25" s="3">
        <v>207</v>
      </c>
      <c r="E25" s="3">
        <v>199</v>
      </c>
      <c r="F25" s="4">
        <f t="shared" si="0"/>
        <v>513</v>
      </c>
    </row>
    <row r="26" spans="1:6" x14ac:dyDescent="0.25">
      <c r="A26" s="10"/>
      <c r="B26" s="2" t="s">
        <v>25</v>
      </c>
      <c r="C26" s="3">
        <v>0</v>
      </c>
      <c r="D26" s="3">
        <v>0</v>
      </c>
      <c r="E26" s="3">
        <v>0</v>
      </c>
      <c r="F26" s="4">
        <f t="shared" si="0"/>
        <v>0</v>
      </c>
    </row>
    <row r="27" spans="1:6" x14ac:dyDescent="0.25">
      <c r="A27" s="10"/>
      <c r="B27" s="2" t="s">
        <v>26</v>
      </c>
      <c r="C27" s="3">
        <v>52</v>
      </c>
      <c r="D27" s="3">
        <v>111</v>
      </c>
      <c r="E27" s="3">
        <v>65</v>
      </c>
      <c r="F27" s="4">
        <f t="shared" si="0"/>
        <v>228</v>
      </c>
    </row>
    <row r="28" spans="1:6" x14ac:dyDescent="0.25">
      <c r="A28" s="10"/>
      <c r="B28" s="2" t="s">
        <v>27</v>
      </c>
      <c r="C28" s="3">
        <v>29</v>
      </c>
      <c r="D28" s="3">
        <v>61</v>
      </c>
      <c r="E28" s="3">
        <v>42</v>
      </c>
      <c r="F28" s="4">
        <f t="shared" si="0"/>
        <v>132</v>
      </c>
    </row>
    <row r="29" spans="1:6" x14ac:dyDescent="0.25">
      <c r="A29" s="10"/>
      <c r="B29" s="2" t="s">
        <v>28</v>
      </c>
      <c r="C29" s="3">
        <v>117</v>
      </c>
      <c r="D29" s="3">
        <v>146</v>
      </c>
      <c r="E29" s="3">
        <v>87</v>
      </c>
      <c r="F29" s="4">
        <f t="shared" si="0"/>
        <v>350</v>
      </c>
    </row>
    <row r="30" spans="1:6" x14ac:dyDescent="0.25">
      <c r="A30" s="10"/>
      <c r="B30" s="2" t="s">
        <v>29</v>
      </c>
      <c r="C30" s="3">
        <v>7</v>
      </c>
      <c r="D30" s="3">
        <v>16</v>
      </c>
      <c r="E30" s="3">
        <v>22</v>
      </c>
      <c r="F30" s="4">
        <f t="shared" si="0"/>
        <v>45</v>
      </c>
    </row>
    <row r="31" spans="1:6" x14ac:dyDescent="0.25">
      <c r="A31" s="10"/>
      <c r="B31" s="2" t="s">
        <v>30</v>
      </c>
      <c r="C31" s="3">
        <v>33</v>
      </c>
      <c r="D31" s="3">
        <v>96</v>
      </c>
      <c r="E31" s="3">
        <v>75</v>
      </c>
      <c r="F31" s="4">
        <f t="shared" si="0"/>
        <v>204</v>
      </c>
    </row>
    <row r="32" spans="1:6" x14ac:dyDescent="0.25">
      <c r="A32" s="10"/>
      <c r="B32" s="2" t="s">
        <v>31</v>
      </c>
      <c r="C32" s="3">
        <v>206</v>
      </c>
      <c r="D32" s="3">
        <v>241</v>
      </c>
      <c r="E32" s="3">
        <v>29</v>
      </c>
      <c r="F32" s="4">
        <f t="shared" si="0"/>
        <v>476</v>
      </c>
    </row>
    <row r="33" spans="1:6" x14ac:dyDescent="0.25">
      <c r="A33" s="10"/>
      <c r="B33" s="2" t="s">
        <v>32</v>
      </c>
      <c r="C33" s="3">
        <v>14</v>
      </c>
      <c r="D33" s="3">
        <v>17</v>
      </c>
      <c r="E33" s="3">
        <v>10</v>
      </c>
      <c r="F33" s="4">
        <f t="shared" si="0"/>
        <v>41</v>
      </c>
    </row>
    <row r="34" spans="1:6" x14ac:dyDescent="0.25">
      <c r="A34" s="10"/>
      <c r="B34" s="2" t="s">
        <v>33</v>
      </c>
      <c r="C34" s="3">
        <v>112</v>
      </c>
      <c r="D34" s="3">
        <v>137</v>
      </c>
      <c r="E34" s="3">
        <v>0</v>
      </c>
      <c r="F34" s="4">
        <f t="shared" si="0"/>
        <v>249</v>
      </c>
    </row>
    <row r="35" spans="1:6" x14ac:dyDescent="0.25">
      <c r="A35" s="10"/>
      <c r="B35" s="2" t="s">
        <v>34</v>
      </c>
      <c r="C35" s="3">
        <v>0</v>
      </c>
      <c r="D35" s="3">
        <v>0</v>
      </c>
      <c r="E35" s="3">
        <v>0</v>
      </c>
      <c r="F35" s="4">
        <f t="shared" si="0"/>
        <v>0</v>
      </c>
    </row>
    <row r="36" spans="1:6" x14ac:dyDescent="0.25">
      <c r="A36" s="10"/>
      <c r="B36" s="2" t="s">
        <v>35</v>
      </c>
      <c r="C36" s="3">
        <v>253</v>
      </c>
      <c r="D36" s="3">
        <v>51</v>
      </c>
      <c r="E36" s="3">
        <v>41</v>
      </c>
      <c r="F36" s="4">
        <f t="shared" si="0"/>
        <v>345</v>
      </c>
    </row>
    <row r="37" spans="1:6" x14ac:dyDescent="0.25">
      <c r="A37" s="10"/>
      <c r="B37" s="2" t="s">
        <v>36</v>
      </c>
      <c r="C37" s="3">
        <v>63</v>
      </c>
      <c r="D37" s="3">
        <v>126</v>
      </c>
      <c r="E37" s="3">
        <v>112</v>
      </c>
      <c r="F37" s="4">
        <f t="shared" si="0"/>
        <v>301</v>
      </c>
    </row>
    <row r="38" spans="1:6" x14ac:dyDescent="0.25">
      <c r="A38" s="10"/>
      <c r="B38" s="2" t="s">
        <v>37</v>
      </c>
      <c r="C38" s="3">
        <v>0</v>
      </c>
      <c r="D38" s="3">
        <v>0</v>
      </c>
      <c r="E38" s="3">
        <v>0</v>
      </c>
      <c r="F38" s="4">
        <f t="shared" si="0"/>
        <v>0</v>
      </c>
    </row>
    <row r="39" spans="1:6" x14ac:dyDescent="0.25">
      <c r="A39" s="11" t="s">
        <v>38</v>
      </c>
      <c r="B39" s="10"/>
      <c r="C39" s="4">
        <f>SUM(C8:C38)</f>
        <v>5594</v>
      </c>
      <c r="D39" s="4">
        <f>SUM(D8:D38)</f>
        <v>7238</v>
      </c>
      <c r="E39" s="4">
        <f>SUM(E8:E38)</f>
        <v>5869</v>
      </c>
      <c r="F39" s="5">
        <f t="shared" si="0"/>
        <v>18701</v>
      </c>
    </row>
    <row r="40" spans="1:6" x14ac:dyDescent="0.25">
      <c r="A40" s="11" t="s">
        <v>39</v>
      </c>
      <c r="B40" s="10"/>
      <c r="C40" s="3">
        <v>253</v>
      </c>
      <c r="D40" s="3">
        <v>252</v>
      </c>
      <c r="E40" s="3">
        <v>253</v>
      </c>
      <c r="F40" s="5">
        <f t="shared" si="0"/>
        <v>758</v>
      </c>
    </row>
    <row r="41" spans="1:6" x14ac:dyDescent="0.25">
      <c r="A41" s="11" t="s">
        <v>40</v>
      </c>
      <c r="B41" s="10"/>
      <c r="C41" s="3">
        <v>16003</v>
      </c>
      <c r="D41" s="3">
        <v>20645</v>
      </c>
      <c r="E41" s="3">
        <v>19809</v>
      </c>
      <c r="F41" s="5">
        <f t="shared" si="0"/>
        <v>56457</v>
      </c>
    </row>
    <row r="42" spans="1:6" x14ac:dyDescent="0.25">
      <c r="A42" s="11" t="s">
        <v>41</v>
      </c>
      <c r="B42" s="10"/>
      <c r="C42" s="3">
        <v>1819</v>
      </c>
      <c r="D42" s="3">
        <v>2526</v>
      </c>
      <c r="E42" s="3">
        <v>2085</v>
      </c>
      <c r="F42" s="5">
        <f t="shared" si="0"/>
        <v>6430</v>
      </c>
    </row>
    <row r="43" spans="1:6" x14ac:dyDescent="0.25">
      <c r="A43" s="11" t="s">
        <v>42</v>
      </c>
      <c r="B43" s="10"/>
      <c r="C43" s="3">
        <v>17</v>
      </c>
      <c r="D43" s="3">
        <v>18</v>
      </c>
      <c r="E43" s="3">
        <v>16</v>
      </c>
      <c r="F43" s="5">
        <f t="shared" si="0"/>
        <v>51</v>
      </c>
    </row>
    <row r="44" spans="1:6" x14ac:dyDescent="0.25">
      <c r="A44" s="11" t="s">
        <v>43</v>
      </c>
      <c r="B44" s="10"/>
      <c r="C44" s="3">
        <v>0</v>
      </c>
      <c r="D44" s="3">
        <v>1</v>
      </c>
      <c r="E44" s="3">
        <v>0</v>
      </c>
      <c r="F44" s="5">
        <f t="shared" si="0"/>
        <v>1</v>
      </c>
    </row>
    <row r="45" spans="1:6" x14ac:dyDescent="0.25">
      <c r="A45" s="11" t="s">
        <v>44</v>
      </c>
      <c r="B45" s="10"/>
      <c r="C45" s="3">
        <v>201</v>
      </c>
      <c r="D45" s="3">
        <v>325</v>
      </c>
      <c r="E45" s="3">
        <v>298</v>
      </c>
      <c r="F45" s="5">
        <f t="shared" si="0"/>
        <v>824</v>
      </c>
    </row>
    <row r="46" spans="1:6" x14ac:dyDescent="0.25">
      <c r="A46" s="11" t="s">
        <v>45</v>
      </c>
      <c r="B46" s="10"/>
      <c r="C46" s="3">
        <v>265</v>
      </c>
      <c r="D46" s="3">
        <v>217</v>
      </c>
      <c r="E46" s="3">
        <v>205</v>
      </c>
      <c r="F46" s="5">
        <f t="shared" si="0"/>
        <v>687</v>
      </c>
    </row>
    <row r="47" spans="1:6" x14ac:dyDescent="0.25">
      <c r="A47" s="13" t="s">
        <v>46</v>
      </c>
      <c r="B47" s="14"/>
      <c r="C47" s="6">
        <f>SUM(C39,C40,C41,C42,C43,C44,C45,C46)</f>
        <v>24152</v>
      </c>
      <c r="D47" s="6">
        <f>SUM(D39,D40,D41,D42,D43,D44,D45,D46)</f>
        <v>31222</v>
      </c>
      <c r="E47" s="6">
        <f>SUM(E39,E40,E41,E42,E43,E44,E45,E46)</f>
        <v>28535</v>
      </c>
      <c r="F47" s="6">
        <f t="shared" si="0"/>
        <v>83909</v>
      </c>
    </row>
  </sheetData>
  <mergeCells count="15">
    <mergeCell ref="A46:B46"/>
    <mergeCell ref="A47:B47"/>
    <mergeCell ref="A42:B42"/>
    <mergeCell ref="A8:A38"/>
    <mergeCell ref="A41:B41"/>
    <mergeCell ref="A5:F5"/>
    <mergeCell ref="A4:F4"/>
    <mergeCell ref="F6:F7"/>
    <mergeCell ref="A45:B45"/>
    <mergeCell ref="A6:B7"/>
    <mergeCell ref="A44:B44"/>
    <mergeCell ref="A39:B39"/>
    <mergeCell ref="A40:B40"/>
    <mergeCell ref="C6:E6"/>
    <mergeCell ref="A43:B43"/>
  </mergeCells>
  <printOptions horizontalCentered="1"/>
  <pageMargins left="0.34" right="0.31" top="1" bottom="1" header="0.5" footer="0.5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Trimestral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HELLO</cp:lastModifiedBy>
  <cp:lastPrinted>2026-07-03T15:13:03Z</cp:lastPrinted>
  <dcterms:created xsi:type="dcterms:W3CDTF">2026-07-03T15:05:20Z</dcterms:created>
  <dcterms:modified xsi:type="dcterms:W3CDTF">2026-07-03T15:15:05Z</dcterms:modified>
</cp:coreProperties>
</file>